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3.13.195\share\03介護給付係\000係共通\補助要綱・協議関係\R4年度\01サービス継続支援事業\HP掲載\"/>
    </mc:Choice>
  </mc:AlternateContent>
  <bookViews>
    <workbookView xWindow="0" yWindow="0" windowWidth="20490" windowHeight="7635" tabRatio="749"/>
  </bookViews>
  <sheets>
    <sheet name="別紙3-1精算額一覧表" sheetId="63" r:id="rId1"/>
    <sheet name="別紙3-2事業実施報告書" sheetId="67" r:id="rId2"/>
    <sheet name="単価表" sheetId="69" state="hidden" r:id="rId3"/>
    <sheet name="集計用" sheetId="70" state="hidden" r:id="rId4"/>
    <sheet name="基準単価" sheetId="68" state="hidden" r:id="rId5"/>
  </sheets>
  <definedNames>
    <definedName name="_xlnm.Print_Area" localSheetId="4">基準単価!$A$1:$H$35</definedName>
    <definedName name="_xlnm.Print_Area" localSheetId="2">単価表!$A$1:$H$36</definedName>
    <definedName name="_xlnm.Print_Area" localSheetId="0">'別紙3-1精算額一覧表'!$A$1:$P$19</definedName>
    <definedName name="_xlnm.Print_Area" localSheetId="1">'別紙3-2事業実施報告書'!$A$1:$AM$115</definedName>
  </definedNames>
  <calcPr calcId="162913"/>
</workbook>
</file>

<file path=xl/calcChain.xml><?xml version="1.0" encoding="utf-8"?>
<calcChain xmlns="http://schemas.openxmlformats.org/spreadsheetml/2006/main">
  <c r="AI41" i="67" l="1"/>
  <c r="F8" i="63" l="1"/>
  <c r="W42" i="67" l="1"/>
  <c r="M76" i="67" l="1"/>
  <c r="H8" i="63" s="1"/>
  <c r="J8" i="63" s="1"/>
  <c r="M88" i="67"/>
  <c r="H13" i="63" l="1"/>
  <c r="W14" i="67"/>
  <c r="AI13" i="67" s="1"/>
  <c r="F13" i="63" l="1"/>
  <c r="E13" i="63"/>
  <c r="G13" i="63" l="1"/>
  <c r="E8" i="63"/>
  <c r="G8" i="63" s="1"/>
  <c r="K8" i="63" l="1"/>
  <c r="AA2" i="70"/>
  <c r="Z2" i="70"/>
  <c r="Y2" i="70"/>
  <c r="X2" i="70"/>
  <c r="U2" i="70"/>
  <c r="N2" i="70"/>
  <c r="F2" i="70"/>
  <c r="E2" i="70"/>
  <c r="D2" i="70"/>
  <c r="C2" i="70"/>
  <c r="B2" i="70"/>
  <c r="A2" i="70"/>
  <c r="Q2" i="70"/>
  <c r="B8" i="63"/>
  <c r="G2" i="70" s="1"/>
  <c r="M8" i="63" l="1"/>
  <c r="Q8" i="63" s="1"/>
  <c r="J2" i="70"/>
  <c r="O8" i="63" l="1"/>
  <c r="P8" i="63"/>
  <c r="AI43" i="67"/>
  <c r="AN43" i="67" s="1"/>
  <c r="AI15" i="67"/>
  <c r="AN15" i="67" s="1"/>
  <c r="J13" i="63"/>
  <c r="K13" i="63" s="1"/>
  <c r="M13" i="63" s="1"/>
  <c r="P15" i="63" s="1"/>
  <c r="P13" i="63" l="1"/>
  <c r="O13" i="63"/>
  <c r="Q13" i="63"/>
  <c r="K2" i="70"/>
  <c r="L2" i="70"/>
  <c r="R2" i="70"/>
  <c r="D13" i="63"/>
  <c r="C13" i="63"/>
  <c r="B13" i="63"/>
  <c r="D8" i="63"/>
  <c r="I2" i="70" s="1"/>
  <c r="C8" i="63"/>
  <c r="H2" i="70" s="1"/>
  <c r="V2" i="70" l="1"/>
  <c r="T2" i="70"/>
  <c r="W2" i="70"/>
  <c r="S2" i="70"/>
  <c r="M2" i="70"/>
  <c r="P2" i="70"/>
  <c r="O2" i="70"/>
</calcChain>
</file>

<file path=xl/comments1.xml><?xml version="1.0" encoding="utf-8"?>
<comments xmlns="http://schemas.openxmlformats.org/spreadsheetml/2006/main">
  <authors>
    <author xml:space="preserve">東京都
</author>
    <author>新潟市</author>
  </authors>
  <commentList>
    <comment ref="Q1" authorId="0" shapeId="0">
      <text>
        <r>
          <rPr>
            <b/>
            <u/>
            <sz val="11"/>
            <color indexed="81"/>
            <rFont val="ＭＳ ゴシック"/>
            <family val="3"/>
            <charset val="128"/>
          </rPr>
          <t>水色塗りつぶしセルを記載してください。</t>
        </r>
        <r>
          <rPr>
            <sz val="11"/>
            <color indexed="81"/>
            <rFont val="ＭＳ ゴシック"/>
            <family val="3"/>
            <charset val="128"/>
          </rPr>
          <t xml:space="preserve">
他のセルは、別紙３－２事業実施報告書から自動で転記又は、自動計算されます。正しく転記されていることを確認してください。</t>
        </r>
      </text>
    </comment>
    <comment ref="I8" authorId="0" shapeId="0">
      <text>
        <r>
          <rPr>
            <sz val="10"/>
            <color indexed="81"/>
            <rFont val="ＭＳ ゴシック"/>
            <family val="3"/>
            <charset val="128"/>
          </rPr>
          <t>他の補助又は給付金等，本事業に充当すべき収入がある場合は，その合計額を記載してください。総事業費（＝所要額）から差し引きます。</t>
        </r>
      </text>
    </comment>
    <comment ref="L8" authorId="1" shapeId="0">
      <text>
        <r>
          <rPr>
            <sz val="10"/>
            <color indexed="81"/>
            <rFont val="ＭＳ ゴシック"/>
            <family val="3"/>
            <charset val="128"/>
          </rPr>
          <t>交付決定を受けた額を記載してください。</t>
        </r>
      </text>
    </comment>
    <comment ref="N8" authorId="1" shapeId="0">
      <text>
        <r>
          <rPr>
            <sz val="10"/>
            <color indexed="81"/>
            <rFont val="ＭＳ ゴシック"/>
            <family val="3"/>
            <charset val="128"/>
          </rPr>
          <t>交付決定を受けた額に対する補助金の支払を受けている場合は，受入額を記載してください。</t>
        </r>
      </text>
    </comment>
    <comment ref="I13" authorId="0" shapeId="0">
      <text>
        <r>
          <rPr>
            <sz val="10"/>
            <color indexed="81"/>
            <rFont val="ＭＳ ゴシック"/>
            <family val="3"/>
            <charset val="128"/>
          </rPr>
          <t>他の補助又は給付金等，本事業に充当すべき収入がある場合は，その合計額を記載してください。総事業費（＝所要額）から差し引きます。</t>
        </r>
      </text>
    </comment>
    <comment ref="P15" authorId="1" shapeId="0">
      <text>
        <r>
          <rPr>
            <sz val="10"/>
            <color indexed="81"/>
            <rFont val="MS P ゴシック"/>
            <family val="3"/>
            <charset val="128"/>
          </rPr>
          <t>この額を別記様式第3号実績報告書2(2)の精算額欄に記載します。</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東京都</author>
  </authors>
  <commentList>
    <comment ref="AO13" authorId="0" shapeId="0">
      <text>
        <r>
          <rPr>
            <b/>
            <sz val="9"/>
            <color indexed="81"/>
            <rFont val="MS P ゴシック"/>
            <family val="3"/>
            <charset val="128"/>
          </rPr>
          <t xml:space="preserve">「基準単価」：
</t>
        </r>
        <r>
          <rPr>
            <sz val="9"/>
            <color indexed="81"/>
            <rFont val="MS P ゴシック"/>
            <family val="3"/>
            <charset val="128"/>
          </rPr>
          <t xml:space="preserve">提供サービス、助成対象の区分をもとに自動算出されます。
</t>
        </r>
        <r>
          <rPr>
            <b/>
            <sz val="9"/>
            <color indexed="81"/>
            <rFont val="MS P ゴシック"/>
            <family val="3"/>
            <charset val="128"/>
          </rPr>
          <t xml:space="preserve">
「今回申請分」：
</t>
        </r>
        <r>
          <rPr>
            <sz val="9"/>
            <color indexed="81"/>
            <rFont val="MS P ゴシック"/>
            <family val="3"/>
            <charset val="128"/>
          </rPr>
          <t xml:space="preserve">基準単価と所要額を比較して低い方の額（千円未満切り捨て）が自動入力されます。
</t>
        </r>
        <r>
          <rPr>
            <b/>
            <sz val="9"/>
            <color indexed="81"/>
            <rFont val="MS P ゴシック"/>
            <family val="3"/>
            <charset val="128"/>
          </rPr>
          <t xml:space="preserve">
「既申請額」：
</t>
        </r>
        <r>
          <rPr>
            <sz val="9"/>
            <color indexed="81"/>
            <rFont val="MS P ゴシック"/>
            <family val="3"/>
            <charset val="128"/>
          </rPr>
          <t>基準単価は、当該事業所が今年度を通じて補助を受けられる上限額です。このため、当該事業所が今年度中に、既に当該事業の補助申請を行っている場合は、その額を記入して下さい。</t>
        </r>
      </text>
    </comment>
  </commentList>
</comments>
</file>

<file path=xl/sharedStrings.xml><?xml version="1.0" encoding="utf-8"?>
<sst xmlns="http://schemas.openxmlformats.org/spreadsheetml/2006/main" count="321" uniqueCount="264">
  <si>
    <t>フリガナ</t>
    <phoneticPr fontId="3"/>
  </si>
  <si>
    <t>（郵便番号</t>
    <rPh sb="1" eb="3">
      <t>ユウビン</t>
    </rPh>
    <rPh sb="3" eb="5">
      <t>バンゴウ</t>
    </rPh>
    <phoneticPr fontId="3"/>
  </si>
  <si>
    <t>‐</t>
    <phoneticPr fontId="3"/>
  </si>
  <si>
    <t>）</t>
    <phoneticPr fontId="3"/>
  </si>
  <si>
    <t>電話番号</t>
    <rPh sb="0" eb="2">
      <t>デンワ</t>
    </rPh>
    <rPh sb="2" eb="4">
      <t>バンゴウ</t>
    </rPh>
    <phoneticPr fontId="3"/>
  </si>
  <si>
    <t>事業所・施設の名称</t>
    <rPh sb="0" eb="3">
      <t>ジギョウショ</t>
    </rPh>
    <rPh sb="4" eb="6">
      <t>シセツ</t>
    </rPh>
    <rPh sb="7" eb="9">
      <t>メイショウ</t>
    </rPh>
    <phoneticPr fontId="3"/>
  </si>
  <si>
    <t>外部委託により実施</t>
    <rPh sb="0" eb="2">
      <t>ガイブ</t>
    </rPh>
    <rPh sb="2" eb="4">
      <t>イタク</t>
    </rPh>
    <rPh sb="7" eb="9">
      <t>ジッシ</t>
    </rPh>
    <phoneticPr fontId="3"/>
  </si>
  <si>
    <t>自施設や自法人の職員で実施</t>
    <rPh sb="0" eb="1">
      <t>ジ</t>
    </rPh>
    <rPh sb="1" eb="3">
      <t>シセツ</t>
    </rPh>
    <rPh sb="4" eb="5">
      <t>ジ</t>
    </rPh>
    <rPh sb="5" eb="7">
      <t>ホウジン</t>
    </rPh>
    <rPh sb="8" eb="10">
      <t>ショクイン</t>
    </rPh>
    <rPh sb="11" eb="13">
      <t>ジッシ</t>
    </rPh>
    <phoneticPr fontId="3"/>
  </si>
  <si>
    <t>事業所・施設の状況</t>
    <rPh sb="0" eb="3">
      <t>ジギョウショ</t>
    </rPh>
    <rPh sb="4" eb="6">
      <t>シセツ</t>
    </rPh>
    <rPh sb="7" eb="9">
      <t>ジョウキョウ</t>
    </rPh>
    <phoneticPr fontId="3"/>
  </si>
  <si>
    <t>事業区分</t>
    <rPh sb="0" eb="2">
      <t>ジギョウ</t>
    </rPh>
    <rPh sb="2" eb="4">
      <t>クブン</t>
    </rPh>
    <phoneticPr fontId="3"/>
  </si>
  <si>
    <t>助成対象の区分</t>
    <rPh sb="0" eb="2">
      <t>ジョセイ</t>
    </rPh>
    <rPh sb="2" eb="4">
      <t>タイショウ</t>
    </rPh>
    <rPh sb="5" eb="7">
      <t>クブン</t>
    </rPh>
    <phoneticPr fontId="3"/>
  </si>
  <si>
    <t>自法人職員による対応（時間外等）</t>
    <rPh sb="0" eb="1">
      <t>ジ</t>
    </rPh>
    <rPh sb="1" eb="3">
      <t>ホウジン</t>
    </rPh>
    <rPh sb="3" eb="5">
      <t>ショクイン</t>
    </rPh>
    <rPh sb="8" eb="10">
      <t>タイオウ</t>
    </rPh>
    <rPh sb="11" eb="14">
      <t>ジカンガイ</t>
    </rPh>
    <rPh sb="14" eb="15">
      <t>トウ</t>
    </rPh>
    <phoneticPr fontId="3"/>
  </si>
  <si>
    <t>人材派遣等の活用</t>
    <rPh sb="0" eb="2">
      <t>ジンザイ</t>
    </rPh>
    <rPh sb="2" eb="4">
      <t>ハケン</t>
    </rPh>
    <rPh sb="4" eb="5">
      <t>トウ</t>
    </rPh>
    <rPh sb="6" eb="8">
      <t>カツヨウ</t>
    </rPh>
    <phoneticPr fontId="3"/>
  </si>
  <si>
    <t>追加で必要となる人材確保の実施</t>
    <rPh sb="0" eb="2">
      <t>ツイカ</t>
    </rPh>
    <rPh sb="3" eb="5">
      <t>ヒツヨウ</t>
    </rPh>
    <rPh sb="8" eb="10">
      <t>ジンザイ</t>
    </rPh>
    <rPh sb="10" eb="12">
      <t>カクホ</t>
    </rPh>
    <rPh sb="13" eb="15">
      <t>ジッシ</t>
    </rPh>
    <phoneticPr fontId="3"/>
  </si>
  <si>
    <t>職員の応援派遣の実施</t>
    <phoneticPr fontId="3"/>
  </si>
  <si>
    <t>費目</t>
    <rPh sb="0" eb="2">
      <t>ヒモク</t>
    </rPh>
    <phoneticPr fontId="3"/>
  </si>
  <si>
    <t>(1)</t>
    <phoneticPr fontId="3"/>
  </si>
  <si>
    <t>所要額(円)</t>
    <rPh sb="0" eb="3">
      <t>ショヨウガク</t>
    </rPh>
    <rPh sb="4" eb="5">
      <t>エン</t>
    </rPh>
    <phoneticPr fontId="3"/>
  </si>
  <si>
    <t>千円</t>
    <rPh sb="0" eb="2">
      <t>センエン</t>
    </rPh>
    <phoneticPr fontId="3"/>
  </si>
  <si>
    <t>(対象経費の例)</t>
    <rPh sb="1" eb="3">
      <t>タイショウ</t>
    </rPh>
    <rPh sb="3" eb="5">
      <t>ケイヒ</t>
    </rPh>
    <rPh sb="6" eb="7">
      <t>レイ</t>
    </rPh>
    <phoneticPr fontId="3"/>
  </si>
  <si>
    <t>(対象経費の例)</t>
    <phoneticPr fontId="3"/>
  </si>
  <si>
    <t>E-mail</t>
    <phoneticPr fontId="3"/>
  </si>
  <si>
    <t>提供サービス</t>
    <rPh sb="0" eb="2">
      <t>テイキョウ</t>
    </rPh>
    <phoneticPr fontId="3"/>
  </si>
  <si>
    <t>事業所・施設の所在地</t>
    <rPh sb="0" eb="3">
      <t>ジギョウショ</t>
    </rPh>
    <rPh sb="4" eb="6">
      <t>シセツ</t>
    </rPh>
    <rPh sb="7" eb="10">
      <t>ショザイチ</t>
    </rPh>
    <phoneticPr fontId="3"/>
  </si>
  <si>
    <t>基準単価</t>
    <rPh sb="0" eb="2">
      <t>キジュン</t>
    </rPh>
    <rPh sb="2" eb="4">
      <t>タンカ</t>
    </rPh>
    <phoneticPr fontId="3"/>
  </si>
  <si>
    <t>(2)</t>
    <phoneticPr fontId="3"/>
  </si>
  <si>
    <t>取組内容</t>
    <rPh sb="0" eb="1">
      <t>ト</t>
    </rPh>
    <rPh sb="1" eb="2">
      <t>ク</t>
    </rPh>
    <rPh sb="2" eb="4">
      <t>ナイヨウ</t>
    </rPh>
    <phoneticPr fontId="3"/>
  </si>
  <si>
    <t>名称</t>
    <rPh sb="0" eb="2">
      <t>メイショウ</t>
    </rPh>
    <phoneticPr fontId="3"/>
  </si>
  <si>
    <t>事業所・施設名</t>
    <rPh sb="0" eb="3">
      <t>ジギョウショ</t>
    </rPh>
    <rPh sb="4" eb="7">
      <t>シセツメイ</t>
    </rPh>
    <phoneticPr fontId="3"/>
  </si>
  <si>
    <t>サービス種別</t>
    <rPh sb="4" eb="6">
      <t>シュベツ</t>
    </rPh>
    <phoneticPr fontId="3"/>
  </si>
  <si>
    <t>補助基準額
(a)</t>
    <rPh sb="0" eb="2">
      <t>ホジョ</t>
    </rPh>
    <rPh sb="2" eb="4">
      <t>キジュン</t>
    </rPh>
    <rPh sb="4" eb="5">
      <t>ガク</t>
    </rPh>
    <phoneticPr fontId="3"/>
  </si>
  <si>
    <t>所要額
(b)</t>
    <rPh sb="0" eb="3">
      <t>ショヨウガク</t>
    </rPh>
    <phoneticPr fontId="3"/>
  </si>
  <si>
    <t>選定額
(c)</t>
    <rPh sb="0" eb="2">
      <t>センテイ</t>
    </rPh>
    <rPh sb="2" eb="3">
      <t>ガク</t>
    </rPh>
    <phoneticPr fontId="3"/>
  </si>
  <si>
    <t>総事業費
(d)</t>
    <rPh sb="0" eb="4">
      <t>ソウジギョウヒ</t>
    </rPh>
    <phoneticPr fontId="3"/>
  </si>
  <si>
    <t>申請額
(ｆ)</t>
    <rPh sb="0" eb="3">
      <t>シンセイガク</t>
    </rPh>
    <phoneticPr fontId="3"/>
  </si>
  <si>
    <t>(ｆ)のうち国庫補助分
(ｇ)</t>
    <rPh sb="6" eb="8">
      <t>コッコ</t>
    </rPh>
    <rPh sb="8" eb="10">
      <t>ホジョ</t>
    </rPh>
    <rPh sb="10" eb="11">
      <t>ブン</t>
    </rPh>
    <phoneticPr fontId="3"/>
  </si>
  <si>
    <t>補助基準額
(h)</t>
    <rPh sb="0" eb="2">
      <t>ホジョ</t>
    </rPh>
    <rPh sb="2" eb="4">
      <t>キジュン</t>
    </rPh>
    <rPh sb="4" eb="5">
      <t>ガク</t>
    </rPh>
    <phoneticPr fontId="3"/>
  </si>
  <si>
    <t>所要額
(i)</t>
    <rPh sb="0" eb="3">
      <t>ショヨウガク</t>
    </rPh>
    <phoneticPr fontId="3"/>
  </si>
  <si>
    <t>選定額
(j)</t>
    <rPh sb="0" eb="2">
      <t>センテイ</t>
    </rPh>
    <rPh sb="2" eb="3">
      <t>ガク</t>
    </rPh>
    <phoneticPr fontId="3"/>
  </si>
  <si>
    <t>総事業費
(k)</t>
    <rPh sb="0" eb="4">
      <t>ソウジギョウヒ</t>
    </rPh>
    <phoneticPr fontId="3"/>
  </si>
  <si>
    <t>申請額
(m)</t>
    <rPh sb="0" eb="3">
      <t>シンセイガク</t>
    </rPh>
    <phoneticPr fontId="3"/>
  </si>
  <si>
    <t>（単位:円）</t>
    <phoneticPr fontId="3"/>
  </si>
  <si>
    <t>(ｆ)のうち国庫補助分
(n)</t>
    <rPh sb="6" eb="8">
      <t>コッコ</t>
    </rPh>
    <rPh sb="8" eb="10">
      <t>ホジョ</t>
    </rPh>
    <rPh sb="10" eb="11">
      <t>ブン</t>
    </rPh>
    <phoneticPr fontId="3"/>
  </si>
  <si>
    <t>連絡先</t>
    <rPh sb="0" eb="3">
      <t>レンラクサキ</t>
    </rPh>
    <phoneticPr fontId="3"/>
  </si>
  <si>
    <t>管理者の氏名</t>
    <rPh sb="0" eb="3">
      <t>カンリシャ</t>
    </rPh>
    <rPh sb="4" eb="6">
      <t>シメイ</t>
    </rPh>
    <phoneticPr fontId="3"/>
  </si>
  <si>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3"/>
  </si>
  <si>
    <t>別添</t>
    <rPh sb="0" eb="2">
      <t>ベッテン</t>
    </rPh>
    <phoneticPr fontId="20"/>
  </si>
  <si>
    <t>基準単価</t>
    <rPh sb="0" eb="2">
      <t>キジュン</t>
    </rPh>
    <rPh sb="2" eb="4">
      <t>タンカ</t>
    </rPh>
    <phoneticPr fontId="20"/>
  </si>
  <si>
    <t>事業区分</t>
    <rPh sb="0" eb="2">
      <t>ジギョウ</t>
    </rPh>
    <rPh sb="2" eb="4">
      <t>クブン</t>
    </rPh>
    <phoneticPr fontId="20"/>
  </si>
  <si>
    <t>通所系</t>
    <rPh sb="0" eb="2">
      <t>ツウショ</t>
    </rPh>
    <rPh sb="2" eb="3">
      <t>ケイ</t>
    </rPh>
    <phoneticPr fontId="20"/>
  </si>
  <si>
    <t>療養介護</t>
    <rPh sb="0" eb="2">
      <t>リョウヨウ</t>
    </rPh>
    <rPh sb="2" eb="4">
      <t>カイゴ</t>
    </rPh>
    <phoneticPr fontId="20"/>
  </si>
  <si>
    <t>生活介護</t>
    <rPh sb="0" eb="2">
      <t>セイカツ</t>
    </rPh>
    <rPh sb="2" eb="4">
      <t>カイゴ</t>
    </rPh>
    <phoneticPr fontId="20"/>
  </si>
  <si>
    <t>自立訓練（機能訓練）</t>
    <rPh sb="0" eb="2">
      <t>ジリツ</t>
    </rPh>
    <rPh sb="2" eb="4">
      <t>クンレン</t>
    </rPh>
    <rPh sb="5" eb="7">
      <t>キノウ</t>
    </rPh>
    <rPh sb="7" eb="9">
      <t>クンレン</t>
    </rPh>
    <phoneticPr fontId="20"/>
  </si>
  <si>
    <t>自立訓練（生活訓練）</t>
    <rPh sb="0" eb="4">
      <t>ジリツクンレン</t>
    </rPh>
    <rPh sb="5" eb="7">
      <t>セイカツ</t>
    </rPh>
    <rPh sb="7" eb="9">
      <t>クンレン</t>
    </rPh>
    <phoneticPr fontId="20"/>
  </si>
  <si>
    <t>就労移行支援</t>
    <rPh sb="0" eb="2">
      <t>シュウロウ</t>
    </rPh>
    <rPh sb="2" eb="4">
      <t>イコウ</t>
    </rPh>
    <rPh sb="4" eb="6">
      <t>シエン</t>
    </rPh>
    <phoneticPr fontId="20"/>
  </si>
  <si>
    <t>就労継続支援Ａ型</t>
    <rPh sb="0" eb="2">
      <t>シュウロウ</t>
    </rPh>
    <rPh sb="2" eb="4">
      <t>ケイゾク</t>
    </rPh>
    <rPh sb="4" eb="6">
      <t>シエン</t>
    </rPh>
    <rPh sb="7" eb="8">
      <t>カタ</t>
    </rPh>
    <phoneticPr fontId="20"/>
  </si>
  <si>
    <t>就労継続支援Ｂ型</t>
    <rPh sb="0" eb="2">
      <t>シュウロウ</t>
    </rPh>
    <rPh sb="2" eb="4">
      <t>ケイゾク</t>
    </rPh>
    <rPh sb="4" eb="6">
      <t>シエン</t>
    </rPh>
    <rPh sb="7" eb="8">
      <t>カタ</t>
    </rPh>
    <phoneticPr fontId="20"/>
  </si>
  <si>
    <t>自立生活援助</t>
    <rPh sb="0" eb="2">
      <t>ジリツ</t>
    </rPh>
    <rPh sb="2" eb="4">
      <t>セイカツ</t>
    </rPh>
    <rPh sb="4" eb="6">
      <t>エンジョ</t>
    </rPh>
    <phoneticPr fontId="20"/>
  </si>
  <si>
    <t>児童発達支援</t>
    <rPh sb="0" eb="2">
      <t>ジドウ</t>
    </rPh>
    <rPh sb="2" eb="4">
      <t>ハッタツ</t>
    </rPh>
    <rPh sb="4" eb="6">
      <t>シエン</t>
    </rPh>
    <phoneticPr fontId="20"/>
  </si>
  <si>
    <t>医療型児童発達支援</t>
    <rPh sb="0" eb="2">
      <t>イリョウ</t>
    </rPh>
    <rPh sb="2" eb="3">
      <t>ガタ</t>
    </rPh>
    <rPh sb="3" eb="5">
      <t>ジドウ</t>
    </rPh>
    <rPh sb="5" eb="7">
      <t>ハッタツ</t>
    </rPh>
    <rPh sb="7" eb="9">
      <t>シエン</t>
    </rPh>
    <phoneticPr fontId="20"/>
  </si>
  <si>
    <t>放課後等デイサービス</t>
    <rPh sb="0" eb="3">
      <t>ホウカゴ</t>
    </rPh>
    <rPh sb="3" eb="4">
      <t>トウ</t>
    </rPh>
    <phoneticPr fontId="20"/>
  </si>
  <si>
    <t>短期入所</t>
    <rPh sb="0" eb="2">
      <t>タンキ</t>
    </rPh>
    <rPh sb="2" eb="4">
      <t>ニュウショ</t>
    </rPh>
    <phoneticPr fontId="20"/>
  </si>
  <si>
    <t>入所・居住系</t>
    <rPh sb="0" eb="2">
      <t>ニュウショ</t>
    </rPh>
    <rPh sb="3" eb="5">
      <t>キョジュウ</t>
    </rPh>
    <rPh sb="5" eb="6">
      <t>ケイ</t>
    </rPh>
    <phoneticPr fontId="20"/>
  </si>
  <si>
    <t>施設入所支援</t>
    <rPh sb="0" eb="2">
      <t>シセツ</t>
    </rPh>
    <rPh sb="2" eb="4">
      <t>ニュウショ</t>
    </rPh>
    <rPh sb="4" eb="6">
      <t>シエン</t>
    </rPh>
    <phoneticPr fontId="20"/>
  </si>
  <si>
    <t>共同生活援助（介護サービス包括型）</t>
    <rPh sb="0" eb="2">
      <t>キョウドウ</t>
    </rPh>
    <rPh sb="2" eb="4">
      <t>セイカツ</t>
    </rPh>
    <rPh sb="4" eb="6">
      <t>エンジョ</t>
    </rPh>
    <rPh sb="7" eb="9">
      <t>カイゴ</t>
    </rPh>
    <rPh sb="13" eb="15">
      <t>ホウカツ</t>
    </rPh>
    <rPh sb="15" eb="16">
      <t>ガタ</t>
    </rPh>
    <phoneticPr fontId="20"/>
  </si>
  <si>
    <t>共同生活援助（日中サービス支援型）</t>
    <rPh sb="0" eb="2">
      <t>キョウドウ</t>
    </rPh>
    <rPh sb="2" eb="4">
      <t>セイカツ</t>
    </rPh>
    <rPh sb="4" eb="6">
      <t>エンジョ</t>
    </rPh>
    <rPh sb="7" eb="9">
      <t>ニッチュウ</t>
    </rPh>
    <rPh sb="13" eb="15">
      <t>シエン</t>
    </rPh>
    <rPh sb="15" eb="16">
      <t>ガタ</t>
    </rPh>
    <phoneticPr fontId="20"/>
  </si>
  <si>
    <t>共同生活援助（外部サービス利用型）</t>
    <rPh sb="0" eb="2">
      <t>キョウドウ</t>
    </rPh>
    <rPh sb="2" eb="4">
      <t>セイカツ</t>
    </rPh>
    <rPh sb="4" eb="6">
      <t>エンジョ</t>
    </rPh>
    <rPh sb="7" eb="9">
      <t>ガイブ</t>
    </rPh>
    <rPh sb="13" eb="15">
      <t>リヨウ</t>
    </rPh>
    <rPh sb="15" eb="16">
      <t>ガタ</t>
    </rPh>
    <phoneticPr fontId="20"/>
  </si>
  <si>
    <t>福祉型障害児入所施設</t>
    <rPh sb="0" eb="3">
      <t>フクシガタ</t>
    </rPh>
    <rPh sb="3" eb="6">
      <t>ショウガイジ</t>
    </rPh>
    <rPh sb="6" eb="8">
      <t>ニュウショ</t>
    </rPh>
    <rPh sb="8" eb="10">
      <t>シセツ</t>
    </rPh>
    <phoneticPr fontId="20"/>
  </si>
  <si>
    <t>医療型障害児入所施設</t>
    <rPh sb="0" eb="2">
      <t>イリョウ</t>
    </rPh>
    <rPh sb="2" eb="3">
      <t>ガタ</t>
    </rPh>
    <rPh sb="3" eb="6">
      <t>ショウガイジ</t>
    </rPh>
    <rPh sb="6" eb="8">
      <t>ニュウショ</t>
    </rPh>
    <rPh sb="8" eb="10">
      <t>シセツ</t>
    </rPh>
    <phoneticPr fontId="20"/>
  </si>
  <si>
    <t>訪問系</t>
    <rPh sb="0" eb="2">
      <t>ホウモン</t>
    </rPh>
    <rPh sb="2" eb="3">
      <t>ケイ</t>
    </rPh>
    <phoneticPr fontId="20"/>
  </si>
  <si>
    <t>居宅介護</t>
    <rPh sb="0" eb="2">
      <t>キョタク</t>
    </rPh>
    <rPh sb="2" eb="4">
      <t>カイゴ</t>
    </rPh>
    <phoneticPr fontId="20"/>
  </si>
  <si>
    <t>－</t>
    <phoneticPr fontId="20"/>
  </si>
  <si>
    <t>重度訪問介護</t>
    <rPh sb="0" eb="2">
      <t>ジュウド</t>
    </rPh>
    <rPh sb="2" eb="4">
      <t>ホウモン</t>
    </rPh>
    <rPh sb="4" eb="6">
      <t>カイゴ</t>
    </rPh>
    <phoneticPr fontId="20"/>
  </si>
  <si>
    <t>同行援護</t>
    <rPh sb="0" eb="2">
      <t>ドウコウ</t>
    </rPh>
    <rPh sb="2" eb="4">
      <t>エンゴ</t>
    </rPh>
    <phoneticPr fontId="20"/>
  </si>
  <si>
    <t>行動援護</t>
    <rPh sb="0" eb="2">
      <t>コウドウ</t>
    </rPh>
    <rPh sb="2" eb="4">
      <t>エンゴ</t>
    </rPh>
    <phoneticPr fontId="20"/>
  </si>
  <si>
    <t>居宅訪問型児童発達支援</t>
    <rPh sb="0" eb="2">
      <t>キョタク</t>
    </rPh>
    <rPh sb="2" eb="5">
      <t>ホウモンガタ</t>
    </rPh>
    <rPh sb="5" eb="7">
      <t>ジドウ</t>
    </rPh>
    <rPh sb="7" eb="9">
      <t>ハッタツ</t>
    </rPh>
    <rPh sb="9" eb="11">
      <t>シエン</t>
    </rPh>
    <phoneticPr fontId="20"/>
  </si>
  <si>
    <t>保育所等訪問支援</t>
    <rPh sb="0" eb="2">
      <t>ホイク</t>
    </rPh>
    <rPh sb="2" eb="3">
      <t>ジョ</t>
    </rPh>
    <rPh sb="3" eb="4">
      <t>トウ</t>
    </rPh>
    <rPh sb="4" eb="6">
      <t>ホウモン</t>
    </rPh>
    <rPh sb="6" eb="8">
      <t>シエン</t>
    </rPh>
    <phoneticPr fontId="20"/>
  </si>
  <si>
    <t>相談系</t>
    <rPh sb="0" eb="2">
      <t>ソウダン</t>
    </rPh>
    <rPh sb="2" eb="3">
      <t>ケイ</t>
    </rPh>
    <phoneticPr fontId="20"/>
  </si>
  <si>
    <t>計画相談支援</t>
    <rPh sb="0" eb="2">
      <t>ケイカク</t>
    </rPh>
    <rPh sb="2" eb="4">
      <t>ソウダン</t>
    </rPh>
    <rPh sb="4" eb="6">
      <t>シエン</t>
    </rPh>
    <phoneticPr fontId="20"/>
  </si>
  <si>
    <t>地域移行支援</t>
    <rPh sb="0" eb="2">
      <t>チイキ</t>
    </rPh>
    <rPh sb="2" eb="4">
      <t>イコウ</t>
    </rPh>
    <rPh sb="4" eb="6">
      <t>シエン</t>
    </rPh>
    <phoneticPr fontId="20"/>
  </si>
  <si>
    <t>地域定着支援</t>
    <rPh sb="0" eb="2">
      <t>チイキ</t>
    </rPh>
    <rPh sb="2" eb="4">
      <t>テイチャク</t>
    </rPh>
    <rPh sb="4" eb="6">
      <t>シエン</t>
    </rPh>
    <phoneticPr fontId="20"/>
  </si>
  <si>
    <t>障害児相談支援</t>
    <rPh sb="0" eb="3">
      <t>ショウガイジ</t>
    </rPh>
    <rPh sb="3" eb="5">
      <t>ソウダン</t>
    </rPh>
    <rPh sb="5" eb="7">
      <t>シエン</t>
    </rPh>
    <phoneticPr fontId="20"/>
  </si>
  <si>
    <t>療養介護</t>
  </si>
  <si>
    <t>生活介護</t>
  </si>
  <si>
    <t>自立訓練（機能訓練）</t>
  </si>
  <si>
    <t>自立訓練（生活訓練）</t>
  </si>
  <si>
    <t>就労移行支援</t>
  </si>
  <si>
    <t>就労継続支援Ａ型</t>
  </si>
  <si>
    <t>就労継続支援Ｂ型</t>
  </si>
  <si>
    <t>重度訪問介護</t>
    <phoneticPr fontId="24"/>
  </si>
  <si>
    <t>別表1</t>
    <rPh sb="0" eb="2">
      <t>ベッピョウ</t>
    </rPh>
    <phoneticPr fontId="3"/>
  </si>
  <si>
    <t>別表2</t>
    <rPh sb="0" eb="2">
      <t>ベッピョウ</t>
    </rPh>
    <phoneticPr fontId="3"/>
  </si>
  <si>
    <t>別表3</t>
    <rPh sb="0" eb="2">
      <t>ベッピョウ</t>
    </rPh>
    <phoneticPr fontId="3"/>
  </si>
  <si>
    <t>別表4</t>
    <rPh sb="0" eb="2">
      <t>ベッピョウ</t>
    </rPh>
    <phoneticPr fontId="3"/>
  </si>
  <si>
    <t>別表5</t>
    <rPh sb="0" eb="2">
      <t>ベッピョウ</t>
    </rPh>
    <phoneticPr fontId="3"/>
  </si>
  <si>
    <t>別表6</t>
    <rPh sb="0" eb="2">
      <t>ベッピョウ</t>
    </rPh>
    <phoneticPr fontId="3"/>
  </si>
  <si>
    <t>提供サービス</t>
  </si>
  <si>
    <t>①</t>
    <phoneticPr fontId="3"/>
  </si>
  <si>
    <t>②</t>
    <phoneticPr fontId="3"/>
  </si>
  <si>
    <t>③</t>
    <phoneticPr fontId="3"/>
  </si>
  <si>
    <t>④</t>
    <phoneticPr fontId="3"/>
  </si>
  <si>
    <t>⑤</t>
    <phoneticPr fontId="3"/>
  </si>
  <si>
    <t>所在地２</t>
    <rPh sb="0" eb="3">
      <t>ショザイチ</t>
    </rPh>
    <phoneticPr fontId="3"/>
  </si>
  <si>
    <t>所在地１</t>
    <rPh sb="0" eb="3">
      <t>ショザイチ</t>
    </rPh>
    <phoneticPr fontId="3"/>
  </si>
  <si>
    <t>通知先〒</t>
    <rPh sb="0" eb="2">
      <t>ツウチ</t>
    </rPh>
    <rPh sb="2" eb="3">
      <t>サキ</t>
    </rPh>
    <phoneticPr fontId="3"/>
  </si>
  <si>
    <t>通知先住所</t>
    <rPh sb="0" eb="2">
      <t>ツウチ</t>
    </rPh>
    <rPh sb="2" eb="3">
      <t>サキ</t>
    </rPh>
    <rPh sb="3" eb="5">
      <t>ジュウショ</t>
    </rPh>
    <phoneticPr fontId="3"/>
  </si>
  <si>
    <t>代表者職・氏名</t>
    <rPh sb="0" eb="3">
      <t>ダイヒョウシャ</t>
    </rPh>
    <rPh sb="3" eb="4">
      <t>ショク</t>
    </rPh>
    <rPh sb="5" eb="7">
      <t>シメイ</t>
    </rPh>
    <phoneticPr fontId="3"/>
  </si>
  <si>
    <t>寄附金その
他の収入額
(e)</t>
  </si>
  <si>
    <t>事業所番号</t>
  </si>
  <si>
    <t>事業所・施設名</t>
    <phoneticPr fontId="3"/>
  </si>
  <si>
    <t>寄附金その
他の収入額
(l)</t>
  </si>
  <si>
    <t>メールアドレス</t>
    <phoneticPr fontId="3"/>
  </si>
  <si>
    <t>設問1</t>
    <rPh sb="0" eb="2">
      <t>セツモン</t>
    </rPh>
    <phoneticPr fontId="3"/>
  </si>
  <si>
    <t>設問2</t>
    <rPh sb="0" eb="2">
      <t>セツモン</t>
    </rPh>
    <phoneticPr fontId="3"/>
  </si>
  <si>
    <t>合計（Ⅱ）</t>
    <rPh sb="0" eb="2">
      <t>ゴウケイ</t>
    </rPh>
    <phoneticPr fontId="3"/>
  </si>
  <si>
    <t>医療型児童発達支援</t>
    <rPh sb="0" eb="2">
      <t>イリョウ</t>
    </rPh>
    <rPh sb="2" eb="3">
      <t>ガタ</t>
    </rPh>
    <phoneticPr fontId="24"/>
  </si>
  <si>
    <t>放課後等デイサービス</t>
    <phoneticPr fontId="3"/>
  </si>
  <si>
    <t>短期入所</t>
    <rPh sb="0" eb="2">
      <t>タンキ</t>
    </rPh>
    <rPh sb="2" eb="4">
      <t>ニュウショ</t>
    </rPh>
    <phoneticPr fontId="3"/>
  </si>
  <si>
    <t>施設入所支援</t>
    <phoneticPr fontId="3"/>
  </si>
  <si>
    <t>共同生活援助（介護サービス包括型）</t>
    <rPh sb="0" eb="2">
      <t>キョウドウ</t>
    </rPh>
    <rPh sb="2" eb="4">
      <t>セイカツ</t>
    </rPh>
    <rPh sb="4" eb="6">
      <t>エンジョ</t>
    </rPh>
    <phoneticPr fontId="24"/>
  </si>
  <si>
    <t>共同生活援助（日中サービス支援型）</t>
    <rPh sb="0" eb="2">
      <t>キョウドウ</t>
    </rPh>
    <rPh sb="2" eb="4">
      <t>セイカツ</t>
    </rPh>
    <rPh sb="4" eb="6">
      <t>エンジョ</t>
    </rPh>
    <phoneticPr fontId="3"/>
  </si>
  <si>
    <t>共同生活援助（外部サービス利用型）</t>
    <rPh sb="0" eb="2">
      <t>キョウドウ</t>
    </rPh>
    <rPh sb="2" eb="4">
      <t>セイカツ</t>
    </rPh>
    <rPh sb="4" eb="6">
      <t>エンジョ</t>
    </rPh>
    <phoneticPr fontId="3"/>
  </si>
  <si>
    <t>福祉型障害児入所施設</t>
    <phoneticPr fontId="3"/>
  </si>
  <si>
    <t>居宅介護</t>
    <phoneticPr fontId="3"/>
  </si>
  <si>
    <t>同行援護</t>
    <phoneticPr fontId="3"/>
  </si>
  <si>
    <t>行動援護</t>
    <phoneticPr fontId="24"/>
  </si>
  <si>
    <t>就労定着支援</t>
    <rPh sb="0" eb="2">
      <t>シュウロウ</t>
    </rPh>
    <rPh sb="2" eb="4">
      <t>テイチャク</t>
    </rPh>
    <rPh sb="4" eb="6">
      <t>シエン</t>
    </rPh>
    <phoneticPr fontId="3"/>
  </si>
  <si>
    <t>自立生活援助</t>
    <rPh sb="0" eb="2">
      <t>ジリツ</t>
    </rPh>
    <rPh sb="2" eb="4">
      <t>セイカツ</t>
    </rPh>
    <rPh sb="4" eb="6">
      <t>エンジョ</t>
    </rPh>
    <phoneticPr fontId="3"/>
  </si>
  <si>
    <t>居宅訪問型児童発達支援</t>
    <rPh sb="0" eb="2">
      <t>キョタク</t>
    </rPh>
    <rPh sb="2" eb="4">
      <t>ホウモン</t>
    </rPh>
    <rPh sb="4" eb="5">
      <t>ガタ</t>
    </rPh>
    <rPh sb="5" eb="7">
      <t>ジドウ</t>
    </rPh>
    <rPh sb="7" eb="9">
      <t>ハッタツ</t>
    </rPh>
    <rPh sb="9" eb="11">
      <t>シエン</t>
    </rPh>
    <phoneticPr fontId="3"/>
  </si>
  <si>
    <t>保育所等訪問支援</t>
    <rPh sb="0" eb="2">
      <t>ホイク</t>
    </rPh>
    <rPh sb="2" eb="4">
      <t>ジョナド</t>
    </rPh>
    <rPh sb="4" eb="6">
      <t>ホウモン</t>
    </rPh>
    <rPh sb="6" eb="8">
      <t>シエン</t>
    </rPh>
    <phoneticPr fontId="3"/>
  </si>
  <si>
    <t>計画相談支援</t>
    <rPh sb="0" eb="2">
      <t>ケイカク</t>
    </rPh>
    <rPh sb="2" eb="4">
      <t>ソウダン</t>
    </rPh>
    <rPh sb="4" eb="6">
      <t>シエン</t>
    </rPh>
    <phoneticPr fontId="3"/>
  </si>
  <si>
    <t>地域移行支援</t>
    <rPh sb="0" eb="2">
      <t>チイキ</t>
    </rPh>
    <rPh sb="2" eb="4">
      <t>イコウ</t>
    </rPh>
    <rPh sb="4" eb="6">
      <t>シエン</t>
    </rPh>
    <phoneticPr fontId="24"/>
  </si>
  <si>
    <t>地域定着支援</t>
    <rPh sb="0" eb="2">
      <t>チイキ</t>
    </rPh>
    <rPh sb="2" eb="4">
      <t>テイチャク</t>
    </rPh>
    <rPh sb="4" eb="6">
      <t>シエン</t>
    </rPh>
    <phoneticPr fontId="3"/>
  </si>
  <si>
    <t>障害児相談支援</t>
    <rPh sb="0" eb="2">
      <t>ショウガイ</t>
    </rPh>
    <rPh sb="2" eb="3">
      <t>ジ</t>
    </rPh>
    <rPh sb="3" eb="5">
      <t>ソウダン</t>
    </rPh>
    <rPh sb="5" eb="7">
      <t>シエン</t>
    </rPh>
    <phoneticPr fontId="3"/>
  </si>
  <si>
    <t>（１）障害福祉サービス施設・事業所等のサービス継続支援事業</t>
    <rPh sb="3" eb="5">
      <t>ショウガイ</t>
    </rPh>
    <rPh sb="5" eb="7">
      <t>フクシ</t>
    </rPh>
    <rPh sb="11" eb="13">
      <t>シセツ</t>
    </rPh>
    <rPh sb="14" eb="17">
      <t>ジギョウショ</t>
    </rPh>
    <rPh sb="17" eb="18">
      <t>トウ</t>
    </rPh>
    <rPh sb="23" eb="25">
      <t>ケイゾク</t>
    </rPh>
    <rPh sb="25" eb="27">
      <t>シエン</t>
    </rPh>
    <rPh sb="27" eb="29">
      <t>ジギョウ</t>
    </rPh>
    <phoneticPr fontId="20"/>
  </si>
  <si>
    <t>（２）障害福祉サービス施設・事業所等との協力支援事業</t>
    <rPh sb="11" eb="13">
      <t>シセツ</t>
    </rPh>
    <rPh sb="14" eb="17">
      <t>ジギョウショ</t>
    </rPh>
    <rPh sb="17" eb="18">
      <t>トウ</t>
    </rPh>
    <rPh sb="20" eb="22">
      <t>キョウリョク</t>
    </rPh>
    <rPh sb="22" eb="24">
      <t>シエン</t>
    </rPh>
    <rPh sb="24" eb="26">
      <t>ジギョウ</t>
    </rPh>
    <phoneticPr fontId="20"/>
  </si>
  <si>
    <t>対象サービス種別</t>
    <rPh sb="0" eb="2">
      <t>タイショウ</t>
    </rPh>
    <rPh sb="6" eb="8">
      <t>シュベツ</t>
    </rPh>
    <phoneticPr fontId="20"/>
  </si>
  <si>
    <t>就労定着支援</t>
    <rPh sb="0" eb="2">
      <t>シュウロウ</t>
    </rPh>
    <rPh sb="2" eb="4">
      <t>テイチャク</t>
    </rPh>
    <rPh sb="4" eb="6">
      <t>シエン</t>
    </rPh>
    <phoneticPr fontId="3"/>
  </si>
  <si>
    <t>①　利用者又は職員に新型コロナウイルスの感染者が発生した　施設・事業所
※職員に濃厚接触者が発生し職員が不足した場合を含む。
②　濃厚接触者に対応した施設・事業所
③　都道府県、保健所を設置する市並びに特別区から休業要請を受けた事業所
④　発熱等の症状を呈する利用者又は職員に対し、一定の要件のもと、自費で検査を実施した障害者支援施設又は共同生活援助事業所（①、②の場合を除く）</t>
    <rPh sb="2" eb="5">
      <t>リヨウシャ</t>
    </rPh>
    <rPh sb="5" eb="6">
      <t>マタ</t>
    </rPh>
    <rPh sb="7" eb="9">
      <t>ショクイン</t>
    </rPh>
    <rPh sb="10" eb="12">
      <t>シンガタ</t>
    </rPh>
    <rPh sb="20" eb="23">
      <t>カンセンシャ</t>
    </rPh>
    <rPh sb="24" eb="26">
      <t>ハッセイ</t>
    </rPh>
    <rPh sb="29" eb="31">
      <t>シセツ</t>
    </rPh>
    <rPh sb="32" eb="35">
      <t>ジギョウショ</t>
    </rPh>
    <rPh sb="37" eb="39">
      <t>ショクイン</t>
    </rPh>
    <rPh sb="40" eb="42">
      <t>ノウコウ</t>
    </rPh>
    <rPh sb="42" eb="45">
      <t>セッショクシャ</t>
    </rPh>
    <rPh sb="46" eb="48">
      <t>ハッセイ</t>
    </rPh>
    <rPh sb="49" eb="51">
      <t>ショクイン</t>
    </rPh>
    <rPh sb="52" eb="54">
      <t>フソク</t>
    </rPh>
    <rPh sb="56" eb="58">
      <t>バアイ</t>
    </rPh>
    <rPh sb="59" eb="60">
      <t>フク</t>
    </rPh>
    <rPh sb="65" eb="67">
      <t>ノウコウ</t>
    </rPh>
    <rPh sb="67" eb="70">
      <t>セッショクシャ</t>
    </rPh>
    <rPh sb="71" eb="73">
      <t>タイオウ</t>
    </rPh>
    <rPh sb="75" eb="77">
      <t>シセツ</t>
    </rPh>
    <rPh sb="78" eb="81">
      <t>ジギョウショ</t>
    </rPh>
    <rPh sb="84" eb="88">
      <t>トドウフケン</t>
    </rPh>
    <rPh sb="89" eb="92">
      <t>ホケンジョ</t>
    </rPh>
    <rPh sb="93" eb="95">
      <t>セッチ</t>
    </rPh>
    <rPh sb="97" eb="98">
      <t>シ</t>
    </rPh>
    <rPh sb="98" eb="99">
      <t>ナラ</t>
    </rPh>
    <rPh sb="101" eb="104">
      <t>トクベツク</t>
    </rPh>
    <rPh sb="106" eb="108">
      <t>キュウギョウ</t>
    </rPh>
    <rPh sb="108" eb="110">
      <t>ヨウセイ</t>
    </rPh>
    <rPh sb="111" eb="112">
      <t>ウ</t>
    </rPh>
    <rPh sb="114" eb="117">
      <t>ジギョウショ</t>
    </rPh>
    <rPh sb="120" eb="122">
      <t>ハツネツ</t>
    </rPh>
    <rPh sb="122" eb="123">
      <t>ナド</t>
    </rPh>
    <rPh sb="124" eb="126">
      <t>ショウジョウ</t>
    </rPh>
    <rPh sb="127" eb="128">
      <t>テイ</t>
    </rPh>
    <rPh sb="130" eb="133">
      <t>リヨウシャ</t>
    </rPh>
    <rPh sb="133" eb="134">
      <t>マタ</t>
    </rPh>
    <rPh sb="135" eb="137">
      <t>ショクイン</t>
    </rPh>
    <rPh sb="138" eb="139">
      <t>タイ</t>
    </rPh>
    <rPh sb="141" eb="143">
      <t>イッテイ</t>
    </rPh>
    <rPh sb="144" eb="146">
      <t>ヨウケン</t>
    </rPh>
    <rPh sb="150" eb="152">
      <t>ジヒ</t>
    </rPh>
    <rPh sb="153" eb="155">
      <t>ケンサ</t>
    </rPh>
    <rPh sb="156" eb="158">
      <t>ジッシ</t>
    </rPh>
    <rPh sb="160" eb="163">
      <t>ショウガイシャ</t>
    </rPh>
    <rPh sb="163" eb="165">
      <t>シエン</t>
    </rPh>
    <rPh sb="165" eb="167">
      <t>シセツ</t>
    </rPh>
    <rPh sb="167" eb="168">
      <t>マタ</t>
    </rPh>
    <rPh sb="169" eb="171">
      <t>キョウドウ</t>
    </rPh>
    <rPh sb="171" eb="173">
      <t>セイカツ</t>
    </rPh>
    <rPh sb="173" eb="175">
      <t>エンジョ</t>
    </rPh>
    <rPh sb="175" eb="178">
      <t>ジギョウショ</t>
    </rPh>
    <rPh sb="183" eb="185">
      <t>バアイ</t>
    </rPh>
    <rPh sb="186" eb="187">
      <t>ノゾ</t>
    </rPh>
    <phoneticPr fontId="20"/>
  </si>
  <si>
    <t>⑤　①、③以外の事業所であって、当該事業所の職員により、居宅で生活している利用者に対して、できる限りのサービスを提供した事業所</t>
    <rPh sb="5" eb="7">
      <t>イガイ</t>
    </rPh>
    <rPh sb="8" eb="11">
      <t>ジギョウショ</t>
    </rPh>
    <rPh sb="16" eb="18">
      <t>トウガイ</t>
    </rPh>
    <rPh sb="18" eb="21">
      <t>ジギョウショ</t>
    </rPh>
    <rPh sb="22" eb="24">
      <t>ショクイン</t>
    </rPh>
    <rPh sb="28" eb="30">
      <t>キョタク</t>
    </rPh>
    <rPh sb="31" eb="33">
      <t>セイカツ</t>
    </rPh>
    <rPh sb="37" eb="40">
      <t>リヨウシャ</t>
    </rPh>
    <rPh sb="41" eb="42">
      <t>タイ</t>
    </rPh>
    <rPh sb="48" eb="49">
      <t>カギ</t>
    </rPh>
    <rPh sb="56" eb="58">
      <t>テイキョウ</t>
    </rPh>
    <rPh sb="60" eb="63">
      <t>ジギョウショ</t>
    </rPh>
    <phoneticPr fontId="20"/>
  </si>
  <si>
    <t>①　(１)の①又は③に該当する施設・事業所に対し、協力する施設・事業所
②　感染症の拡大防止の観点から必要があり、自主的に休業した障害福祉サービス等事業所に対し、協力する施設・事業所</t>
    <rPh sb="7" eb="8">
      <t>マタ</t>
    </rPh>
    <rPh sb="11" eb="13">
      <t>ガイトウ</t>
    </rPh>
    <rPh sb="15" eb="17">
      <t>シセツ</t>
    </rPh>
    <rPh sb="18" eb="21">
      <t>ジギョウショ</t>
    </rPh>
    <rPh sb="22" eb="23">
      <t>タイ</t>
    </rPh>
    <rPh sb="25" eb="27">
      <t>キョウリョク</t>
    </rPh>
    <rPh sb="29" eb="31">
      <t>シセツ</t>
    </rPh>
    <rPh sb="32" eb="35">
      <t>ジギョウショ</t>
    </rPh>
    <rPh sb="38" eb="41">
      <t>カンセンショウ</t>
    </rPh>
    <rPh sb="42" eb="44">
      <t>カクダイ</t>
    </rPh>
    <rPh sb="44" eb="46">
      <t>ボウシ</t>
    </rPh>
    <rPh sb="47" eb="49">
      <t>カンテン</t>
    </rPh>
    <rPh sb="51" eb="53">
      <t>ヒツヨウ</t>
    </rPh>
    <rPh sb="57" eb="60">
      <t>ジシュテキ</t>
    </rPh>
    <rPh sb="61" eb="63">
      <t>キュウギョウ</t>
    </rPh>
    <rPh sb="65" eb="67">
      <t>ショウガイ</t>
    </rPh>
    <rPh sb="67" eb="69">
      <t>フクシ</t>
    </rPh>
    <rPh sb="73" eb="74">
      <t>トウ</t>
    </rPh>
    <rPh sb="74" eb="77">
      <t>ジギョウショ</t>
    </rPh>
    <rPh sb="78" eb="79">
      <t>タイ</t>
    </rPh>
    <rPh sb="81" eb="83">
      <t>キョウリョク</t>
    </rPh>
    <rPh sb="85" eb="87">
      <t>シセツ</t>
    </rPh>
    <rPh sb="88" eb="91">
      <t>ジギョウショ</t>
    </rPh>
    <phoneticPr fontId="20"/>
  </si>
  <si>
    <t>児童発達支援</t>
    <phoneticPr fontId="3"/>
  </si>
  <si>
    <t>医療型障害児入所施設</t>
    <rPh sb="0" eb="2">
      <t>イリョウ</t>
    </rPh>
    <rPh sb="2" eb="3">
      <t>ガタ</t>
    </rPh>
    <rPh sb="3" eb="5">
      <t>ショウガイ</t>
    </rPh>
    <rPh sb="5" eb="6">
      <t>ジ</t>
    </rPh>
    <rPh sb="6" eb="8">
      <t>ニュウショ</t>
    </rPh>
    <rPh sb="8" eb="10">
      <t>シセツ</t>
    </rPh>
    <phoneticPr fontId="24"/>
  </si>
  <si>
    <t xml:space="preserve">その他 </t>
    <rPh sb="2" eb="3">
      <t>タ</t>
    </rPh>
    <phoneticPr fontId="3"/>
  </si>
  <si>
    <t>代替サービス実施に必要な人材確保の実施</t>
    <rPh sb="0" eb="2">
      <t>ダイタイ</t>
    </rPh>
    <rPh sb="6" eb="8">
      <t>ジッシ</t>
    </rPh>
    <rPh sb="9" eb="11">
      <t>ヒツヨウ</t>
    </rPh>
    <rPh sb="12" eb="14">
      <t>ジンザイ</t>
    </rPh>
    <rPh sb="14" eb="16">
      <t>カクホ</t>
    </rPh>
    <rPh sb="17" eb="19">
      <t>ジッシ</t>
    </rPh>
    <phoneticPr fontId="3"/>
  </si>
  <si>
    <t>今回申請分①</t>
    <rPh sb="0" eb="2">
      <t>コンカイ</t>
    </rPh>
    <rPh sb="2" eb="4">
      <t>シンセイ</t>
    </rPh>
    <rPh sb="4" eb="5">
      <t>ブン</t>
    </rPh>
    <phoneticPr fontId="3"/>
  </si>
  <si>
    <t>年度合計額</t>
    <rPh sb="0" eb="2">
      <t>ネンド</t>
    </rPh>
    <rPh sb="2" eb="4">
      <t>ゴウケイ</t>
    </rPh>
    <rPh sb="4" eb="5">
      <t>ガク</t>
    </rPh>
    <phoneticPr fontId="3"/>
  </si>
  <si>
    <t>所要額</t>
    <rPh sb="0" eb="2">
      <t>ショヨウ</t>
    </rPh>
    <rPh sb="2" eb="3">
      <t>ガク</t>
    </rPh>
    <phoneticPr fontId="3"/>
  </si>
  <si>
    <t>千円</t>
    <rPh sb="0" eb="2">
      <t>センエン</t>
    </rPh>
    <phoneticPr fontId="3"/>
  </si>
  <si>
    <t>既申請額</t>
    <rPh sb="0" eb="1">
      <t>スデ</t>
    </rPh>
    <rPh sb="1" eb="3">
      <t>シンセイ</t>
    </rPh>
    <rPh sb="3" eb="4">
      <t>ガク</t>
    </rPh>
    <phoneticPr fontId="3"/>
  </si>
  <si>
    <t>ア　利用者受入や職員の応援派遣に係る費用</t>
    <rPh sb="2" eb="4">
      <t>リヨウ</t>
    </rPh>
    <rPh sb="4" eb="5">
      <t>シャ</t>
    </rPh>
    <rPh sb="5" eb="6">
      <t>ウ</t>
    </rPh>
    <rPh sb="6" eb="7">
      <t>イ</t>
    </rPh>
    <rPh sb="8" eb="10">
      <t>ショクイン</t>
    </rPh>
    <rPh sb="11" eb="13">
      <t>オウエン</t>
    </rPh>
    <rPh sb="13" eb="15">
      <t>ハケン</t>
    </rPh>
    <rPh sb="16" eb="17">
      <t>カカ</t>
    </rPh>
    <rPh sb="18" eb="20">
      <t>ヒヨウ</t>
    </rPh>
    <phoneticPr fontId="3"/>
  </si>
  <si>
    <t>（３）</t>
    <phoneticPr fontId="3"/>
  </si>
  <si>
    <t>（４）</t>
    <phoneticPr fontId="3"/>
  </si>
  <si>
    <t>イ　施設・事業所の消毒・清掃費用</t>
    <rPh sb="2" eb="4">
      <t>シセツ</t>
    </rPh>
    <rPh sb="5" eb="8">
      <t>ジギョウショ</t>
    </rPh>
    <rPh sb="9" eb="11">
      <t>ショウドク</t>
    </rPh>
    <rPh sb="12" eb="14">
      <t>セイソウ</t>
    </rPh>
    <rPh sb="14" eb="16">
      <t>ヒヨウ</t>
    </rPh>
    <phoneticPr fontId="3"/>
  </si>
  <si>
    <t>ウ　感染症廃棄物の処理費用</t>
    <rPh sb="2" eb="5">
      <t>カンセンショウ</t>
    </rPh>
    <rPh sb="5" eb="8">
      <t>ハイキブツ</t>
    </rPh>
    <rPh sb="9" eb="11">
      <t>ショリ</t>
    </rPh>
    <rPh sb="11" eb="13">
      <t>ヒヨウ</t>
    </rPh>
    <phoneticPr fontId="3"/>
  </si>
  <si>
    <t>（１）①から③に該当する施設・事業所が要した次の経費</t>
    <rPh sb="8" eb="10">
      <t>ガイトウ</t>
    </rPh>
    <rPh sb="12" eb="14">
      <t>シセツ</t>
    </rPh>
    <rPh sb="15" eb="18">
      <t>ジギョウショ</t>
    </rPh>
    <rPh sb="19" eb="20">
      <t>ヨウ</t>
    </rPh>
    <rPh sb="22" eb="23">
      <t>ツギ</t>
    </rPh>
    <rPh sb="24" eb="26">
      <t>ケイヒ</t>
    </rPh>
    <phoneticPr fontId="3"/>
  </si>
  <si>
    <t>（２）　④に該当する事業所が要した次の経費</t>
    <rPh sb="6" eb="8">
      <t>ガイトウ</t>
    </rPh>
    <rPh sb="10" eb="13">
      <t>ジギョウショ</t>
    </rPh>
    <rPh sb="14" eb="15">
      <t>ヨウ</t>
    </rPh>
    <rPh sb="17" eb="18">
      <t>ツギ</t>
    </rPh>
    <rPh sb="19" eb="21">
      <t>ケイヒ</t>
    </rPh>
    <phoneticPr fontId="3"/>
  </si>
  <si>
    <t>（上記アに準ずる）</t>
    <rPh sb="1" eb="3">
      <t>ジョウキ</t>
    </rPh>
    <rPh sb="5" eb="6">
      <t>ジュン</t>
    </rPh>
    <phoneticPr fontId="3"/>
  </si>
  <si>
    <t>連携先事業所から派遣された居宅介護職員への謝金【報償費】</t>
    <phoneticPr fontId="3"/>
  </si>
  <si>
    <t>訪問用の車・自転車のリース【賃借料】</t>
    <rPh sb="0" eb="3">
      <t>ホウモンヨウ</t>
    </rPh>
    <rPh sb="4" eb="5">
      <t>クルマ</t>
    </rPh>
    <rPh sb="6" eb="9">
      <t>ジテンシャ</t>
    </rPh>
    <rPh sb="14" eb="17">
      <t>チンシャクリョウ</t>
    </rPh>
    <phoneticPr fontId="3"/>
  </si>
  <si>
    <t>ICT機器のリース【貸借料】</t>
    <phoneticPr fontId="3"/>
  </si>
  <si>
    <t>キ　代替場所の確保費用</t>
    <rPh sb="2" eb="4">
      <t>ダイタイ</t>
    </rPh>
    <rPh sb="4" eb="6">
      <t>バショ</t>
    </rPh>
    <rPh sb="7" eb="9">
      <t>カクホ</t>
    </rPh>
    <rPh sb="9" eb="11">
      <t>ヒヨウ</t>
    </rPh>
    <phoneticPr fontId="3"/>
  </si>
  <si>
    <t>ク　居宅介護事業所に所属する居宅介護職員による同行指導への謝金</t>
    <rPh sb="2" eb="4">
      <t>キョタク</t>
    </rPh>
    <rPh sb="4" eb="6">
      <t>カイゴ</t>
    </rPh>
    <rPh sb="6" eb="9">
      <t>ジギョウショ</t>
    </rPh>
    <rPh sb="10" eb="12">
      <t>ショゾク</t>
    </rPh>
    <rPh sb="14" eb="16">
      <t>キョタク</t>
    </rPh>
    <rPh sb="16" eb="18">
      <t>カイゴ</t>
    </rPh>
    <rPh sb="18" eb="20">
      <t>ショクイン</t>
    </rPh>
    <rPh sb="23" eb="25">
      <t>ドウコウ</t>
    </rPh>
    <rPh sb="25" eb="27">
      <t>シドウ</t>
    </rPh>
    <rPh sb="29" eb="31">
      <t>シャキン</t>
    </rPh>
    <phoneticPr fontId="3"/>
  </si>
  <si>
    <t>ケ　代替場所や利用者宅への旅費</t>
    <rPh sb="2" eb="4">
      <t>ダイタイ</t>
    </rPh>
    <rPh sb="4" eb="6">
      <t>バショ</t>
    </rPh>
    <rPh sb="7" eb="10">
      <t>リヨウシャ</t>
    </rPh>
    <rPh sb="10" eb="11">
      <t>タク</t>
    </rPh>
    <rPh sb="13" eb="15">
      <t>リョヒ</t>
    </rPh>
    <phoneticPr fontId="3"/>
  </si>
  <si>
    <t>取組内容　※該当する取組をチェックすること。</t>
    <rPh sb="0" eb="2">
      <t>トリクミ</t>
    </rPh>
    <rPh sb="2" eb="4">
      <t>ナイヨウ</t>
    </rPh>
    <rPh sb="6" eb="8">
      <t>ガイトウ</t>
    </rPh>
    <rPh sb="10" eb="12">
      <t>トリクミ</t>
    </rPh>
    <phoneticPr fontId="3"/>
  </si>
  <si>
    <t>その他 )</t>
    <rPh sb="2" eb="3">
      <t>タ</t>
    </rPh>
    <phoneticPr fontId="3"/>
  </si>
  <si>
    <t>（</t>
    <phoneticPr fontId="3"/>
  </si>
  <si>
    <t>感染症廃棄物の処理</t>
    <rPh sb="0" eb="3">
      <t>カンセンショウ</t>
    </rPh>
    <rPh sb="3" eb="6">
      <t>ハイキブツ</t>
    </rPh>
    <rPh sb="7" eb="9">
      <t>ショリ</t>
    </rPh>
    <phoneticPr fontId="3"/>
  </si>
  <si>
    <t>代替場所の確保</t>
    <rPh sb="0" eb="2">
      <t>ダイタイ</t>
    </rPh>
    <rPh sb="2" eb="4">
      <t>バショ</t>
    </rPh>
    <rPh sb="5" eb="7">
      <t>カクホ</t>
    </rPh>
    <phoneticPr fontId="3"/>
  </si>
  <si>
    <t>居宅介護職員等による同行訪問</t>
    <rPh sb="12" eb="14">
      <t>ホウモン</t>
    </rPh>
    <phoneticPr fontId="3"/>
  </si>
  <si>
    <t>訪問実施に必要な車両等の確保</t>
  </si>
  <si>
    <t>今回申請分②</t>
    <rPh sb="0" eb="2">
      <t>コンカイ</t>
    </rPh>
    <rPh sb="2" eb="4">
      <t>シンセイ</t>
    </rPh>
    <rPh sb="4" eb="5">
      <t>ブン</t>
    </rPh>
    <phoneticPr fontId="3"/>
  </si>
  <si>
    <t>（１）利用者受入や職員の応援派遣に係る費用</t>
    <rPh sb="3" eb="6">
      <t>リヨウシャ</t>
    </rPh>
    <rPh sb="6" eb="7">
      <t>ウ</t>
    </rPh>
    <rPh sb="7" eb="8">
      <t>イ</t>
    </rPh>
    <rPh sb="9" eb="11">
      <t>ショクイン</t>
    </rPh>
    <rPh sb="12" eb="14">
      <t>オウエン</t>
    </rPh>
    <rPh sb="14" eb="16">
      <t>ハケン</t>
    </rPh>
    <rPh sb="17" eb="18">
      <t>カカ</t>
    </rPh>
    <rPh sb="19" eb="21">
      <t>ヒヨウ</t>
    </rPh>
    <phoneticPr fontId="3"/>
  </si>
  <si>
    <t>（</t>
    <phoneticPr fontId="3"/>
  </si>
  <si>
    <t>）</t>
    <phoneticPr fontId="3"/>
  </si>
  <si>
    <t>オ　自費検査費用</t>
    <rPh sb="2" eb="4">
      <t>ジヒ</t>
    </rPh>
    <rPh sb="4" eb="6">
      <t>ケンサ</t>
    </rPh>
    <rPh sb="6" eb="8">
      <t>ヒヨウ</t>
    </rPh>
    <phoneticPr fontId="3"/>
  </si>
  <si>
    <t>別表6(②選択)</t>
    <rPh sb="0" eb="2">
      <t>ベッピョウ</t>
    </rPh>
    <rPh sb="5" eb="7">
      <t>センタク</t>
    </rPh>
    <phoneticPr fontId="3"/>
  </si>
  <si>
    <t>既申請額
（a-2）</t>
    <rPh sb="0" eb="1">
      <t>スデ</t>
    </rPh>
    <rPh sb="1" eb="4">
      <t>シンセイガク</t>
    </rPh>
    <phoneticPr fontId="3"/>
  </si>
  <si>
    <t>補助基準額
(a-1)</t>
    <rPh sb="0" eb="2">
      <t>ホジョ</t>
    </rPh>
    <rPh sb="2" eb="4">
      <t>キジュン</t>
    </rPh>
    <rPh sb="4" eb="5">
      <t>ガク</t>
    </rPh>
    <phoneticPr fontId="3"/>
  </si>
  <si>
    <t>修正補助
基準額
（a-3）</t>
    <rPh sb="0" eb="2">
      <t>シュウセイ</t>
    </rPh>
    <rPh sb="2" eb="4">
      <t>ホジョ</t>
    </rPh>
    <rPh sb="5" eb="7">
      <t>キジュン</t>
    </rPh>
    <rPh sb="7" eb="8">
      <t>ガク</t>
    </rPh>
    <phoneticPr fontId="3"/>
  </si>
  <si>
    <t>事業所番号</t>
    <rPh sb="0" eb="3">
      <t>ジギョウショ</t>
    </rPh>
    <rPh sb="3" eb="5">
      <t>バンゴウ</t>
    </rPh>
    <phoneticPr fontId="3"/>
  </si>
  <si>
    <t>事業所番号</t>
    <phoneticPr fontId="3"/>
  </si>
  <si>
    <t>事業所番号</t>
    <phoneticPr fontId="3"/>
  </si>
  <si>
    <t>Ⅰ　障がい福祉サービス事業所等のサービス継続支援事業</t>
    <rPh sb="20" eb="22">
      <t>ケイゾク</t>
    </rPh>
    <rPh sb="22" eb="24">
      <t>シエン</t>
    </rPh>
    <rPh sb="24" eb="26">
      <t>ジギョウ</t>
    </rPh>
    <phoneticPr fontId="3"/>
  </si>
  <si>
    <t>Ⅱ　障がい福祉サービス事業所等との協力支援事業</t>
    <rPh sb="17" eb="19">
      <t>キョウリョク</t>
    </rPh>
    <rPh sb="19" eb="21">
      <t>シエン</t>
    </rPh>
    <rPh sb="21" eb="23">
      <t>ジギョウ</t>
    </rPh>
    <phoneticPr fontId="3"/>
  </si>
  <si>
    <t>障がい福祉サービス事業所等のサービス継続支援事業 　→ Ⅰを記載</t>
    <rPh sb="0" eb="1">
      <t>ショウ</t>
    </rPh>
    <rPh sb="3" eb="5">
      <t>フクシ</t>
    </rPh>
    <rPh sb="18" eb="20">
      <t>ケイゾク</t>
    </rPh>
    <rPh sb="20" eb="22">
      <t>シエン</t>
    </rPh>
    <rPh sb="22" eb="24">
      <t>ジギョウ</t>
    </rPh>
    <rPh sb="30" eb="32">
      <t>キサイ</t>
    </rPh>
    <phoneticPr fontId="3"/>
  </si>
  <si>
    <t>障がい福祉サービス事業所等との協力支援事業　→ Ⅱを記載</t>
    <rPh sb="0" eb="1">
      <t>ショウ</t>
    </rPh>
    <rPh sb="3" eb="5">
      <t>フクシ</t>
    </rPh>
    <rPh sb="15" eb="17">
      <t>キョウリョク</t>
    </rPh>
    <rPh sb="17" eb="19">
      <t>シエン</t>
    </rPh>
    <rPh sb="19" eb="21">
      <t>ジギョウ</t>
    </rPh>
    <rPh sb="26" eb="28">
      <t>キサイ</t>
    </rPh>
    <phoneticPr fontId="3"/>
  </si>
  <si>
    <t>（４）　その他　※（１）から（３）までのほか，サービス継続支援に資する取組がある場合には記載すること。</t>
    <rPh sb="27" eb="29">
      <t>ケイゾク</t>
    </rPh>
    <rPh sb="29" eb="31">
      <t>シエン</t>
    </rPh>
    <rPh sb="32" eb="33">
      <t>シ</t>
    </rPh>
    <rPh sb="35" eb="37">
      <t>トリクミ</t>
    </rPh>
    <rPh sb="40" eb="42">
      <t>バアイ</t>
    </rPh>
    <rPh sb="44" eb="46">
      <t>キサイ</t>
    </rPh>
    <phoneticPr fontId="3"/>
  </si>
  <si>
    <t>（２）その他　※（１）のほか，協力支援に資する取組がある場合には記載すること。</t>
    <rPh sb="5" eb="6">
      <t>タ</t>
    </rPh>
    <rPh sb="15" eb="17">
      <t>キョウリョク</t>
    </rPh>
    <rPh sb="17" eb="19">
      <t>シエン</t>
    </rPh>
    <rPh sb="20" eb="21">
      <t>シ</t>
    </rPh>
    <rPh sb="23" eb="25">
      <t>トリクミ</t>
    </rPh>
    <rPh sb="28" eb="30">
      <t>バアイ</t>
    </rPh>
    <rPh sb="32" eb="34">
      <t>キサイ</t>
    </rPh>
    <phoneticPr fontId="3"/>
  </si>
  <si>
    <t>事業ごとに対象となる取組や経費（【　】内は費目）を例示したものであり，積算内訳の作成に当たり参考とすること。</t>
    <rPh sb="0" eb="2">
      <t>ジギョウ</t>
    </rPh>
    <rPh sb="5" eb="7">
      <t>タイショウ</t>
    </rPh>
    <rPh sb="10" eb="12">
      <t>トリクミ</t>
    </rPh>
    <rPh sb="13" eb="15">
      <t>ケイヒ</t>
    </rPh>
    <rPh sb="19" eb="20">
      <t>ナイ</t>
    </rPh>
    <rPh sb="21" eb="23">
      <t>ヒモク</t>
    </rPh>
    <rPh sb="25" eb="27">
      <t>レイジ</t>
    </rPh>
    <rPh sb="35" eb="39">
      <t>セキサンウチワケ</t>
    </rPh>
    <rPh sb="40" eb="42">
      <t>サクセイ</t>
    </rPh>
    <rPh sb="43" eb="44">
      <t>ア</t>
    </rPh>
    <rPh sb="46" eb="48">
      <t>サンコウ</t>
    </rPh>
    <phoneticPr fontId="3"/>
  </si>
  <si>
    <t>消毒液等の消耗品の購入【需用費】，消毒業者への委託【委託費】</t>
    <rPh sb="0" eb="2">
      <t>ショウドク</t>
    </rPh>
    <rPh sb="2" eb="3">
      <t>エキ</t>
    </rPh>
    <rPh sb="3" eb="4">
      <t>トウ</t>
    </rPh>
    <rPh sb="5" eb="7">
      <t>ショウモウ</t>
    </rPh>
    <rPh sb="7" eb="8">
      <t>ヒン</t>
    </rPh>
    <rPh sb="9" eb="11">
      <t>コウニュウ</t>
    </rPh>
    <rPh sb="12" eb="15">
      <t>ジュヨウヒ</t>
    </rPh>
    <rPh sb="17" eb="19">
      <t>ショウドク</t>
    </rPh>
    <rPh sb="19" eb="21">
      <t>ギョウシャ</t>
    </rPh>
    <rPh sb="23" eb="25">
      <t>イタク</t>
    </rPh>
    <rPh sb="26" eb="28">
      <t>イタク</t>
    </rPh>
    <rPh sb="28" eb="29">
      <t>ヒ</t>
    </rPh>
    <phoneticPr fontId="3"/>
  </si>
  <si>
    <t>衛生・防護用品，その他消耗品の購入【需用費】</t>
    <rPh sb="0" eb="2">
      <t>エイセイ</t>
    </rPh>
    <rPh sb="3" eb="5">
      <t>ボウゴ</t>
    </rPh>
    <rPh sb="5" eb="7">
      <t>ヨウヒン</t>
    </rPh>
    <rPh sb="10" eb="11">
      <t>タ</t>
    </rPh>
    <rPh sb="11" eb="13">
      <t>ショウモウ</t>
    </rPh>
    <rPh sb="13" eb="14">
      <t>ヒン</t>
    </rPh>
    <rPh sb="15" eb="17">
      <t>コウニュウ</t>
    </rPh>
    <rPh sb="18" eb="21">
      <t>ジュヨウヒ</t>
    </rPh>
    <phoneticPr fontId="3"/>
  </si>
  <si>
    <t>PCR検査，抗原検査の委託【委託費】，検査キットの購入【需用費】</t>
    <rPh sb="3" eb="5">
      <t>ケンサ</t>
    </rPh>
    <rPh sb="6" eb="8">
      <t>コウゲン</t>
    </rPh>
    <rPh sb="8" eb="10">
      <t>ケンサ</t>
    </rPh>
    <rPh sb="11" eb="13">
      <t>イタク</t>
    </rPh>
    <rPh sb="14" eb="16">
      <t>イタク</t>
    </rPh>
    <rPh sb="16" eb="17">
      <t>ヒ</t>
    </rPh>
    <rPh sb="19" eb="21">
      <t>ケンサ</t>
    </rPh>
    <rPh sb="25" eb="27">
      <t>コウニュウ</t>
    </rPh>
    <rPh sb="28" eb="31">
      <t>ジュヨウヒ</t>
    </rPh>
    <phoneticPr fontId="3"/>
  </si>
  <si>
    <t>（３）　①，②，③及び⑤に該当する事業所が要した次の経費</t>
    <rPh sb="9" eb="10">
      <t>オヨ</t>
    </rPh>
    <rPh sb="13" eb="15">
      <t>ガイトウ</t>
    </rPh>
    <rPh sb="17" eb="20">
      <t>ジギョウショ</t>
    </rPh>
    <rPh sb="21" eb="22">
      <t>ヨウ</t>
    </rPh>
    <rPh sb="24" eb="25">
      <t>ツギ</t>
    </rPh>
    <rPh sb="26" eb="28">
      <t>ケイヒ</t>
    </rPh>
    <phoneticPr fontId="3"/>
  </si>
  <si>
    <t>（１）利用者受入に係る連絡調整，職員確保</t>
  </si>
  <si>
    <t>①利用者又は職員に新型コロナウイルスの感染者が発生した事業所等（職員に濃厚接触者（保健所が濃厚接触者と判断した者に限る。）が発生し職員が不足した場合を含む。）
②濃厚接触者に対応した短期入所サービス事業所，訪問系サービス事業所及び障害者支援施設等
③新潟市保健所から休業要請を受けた通所系サービス事業所及び短期入所サービス事業所
④①又は②以外の事業所であって，発熱等の症状を呈する利用者又は職員に対し，一定の要件のもと，自費で検査を実施した障害者支援施設又は共同生活援助事業所
⑤①又は③以外の通所系サービス事業所であって，当該事業所の職員により，居宅で生活している利用者に対して，できる限りのサービスを提供した事業所</t>
    <rPh sb="1" eb="4">
      <t>リヨウシャ</t>
    </rPh>
    <rPh sb="4" eb="5">
      <t>マタ</t>
    </rPh>
    <rPh sb="6" eb="8">
      <t>ショクイン</t>
    </rPh>
    <rPh sb="9" eb="11">
      <t>シンガタ</t>
    </rPh>
    <rPh sb="19" eb="22">
      <t>カンセンシャ</t>
    </rPh>
    <rPh sb="23" eb="25">
      <t>ハッセイ</t>
    </rPh>
    <rPh sb="27" eb="30">
      <t>ジギョウショ</t>
    </rPh>
    <rPh sb="30" eb="31">
      <t>トウ</t>
    </rPh>
    <rPh sb="32" eb="34">
      <t>ショクイン</t>
    </rPh>
    <rPh sb="35" eb="37">
      <t>ノウコウ</t>
    </rPh>
    <rPh sb="37" eb="40">
      <t>セッショクシャ</t>
    </rPh>
    <rPh sb="41" eb="44">
      <t>ホケンジョ</t>
    </rPh>
    <rPh sb="45" eb="47">
      <t>ノウコウ</t>
    </rPh>
    <rPh sb="47" eb="50">
      <t>セッショクシャ</t>
    </rPh>
    <rPh sb="51" eb="53">
      <t>ハンダン</t>
    </rPh>
    <rPh sb="55" eb="56">
      <t>モノ</t>
    </rPh>
    <rPh sb="57" eb="58">
      <t>カギ</t>
    </rPh>
    <rPh sb="62" eb="64">
      <t>ハッセイ</t>
    </rPh>
    <rPh sb="65" eb="67">
      <t>ショクイン</t>
    </rPh>
    <rPh sb="68" eb="70">
      <t>フソク</t>
    </rPh>
    <rPh sb="72" eb="74">
      <t>バアイ</t>
    </rPh>
    <rPh sb="75" eb="76">
      <t>フク</t>
    </rPh>
    <rPh sb="81" eb="83">
      <t>ノウコウ</t>
    </rPh>
    <rPh sb="83" eb="86">
      <t>セッショクシャ</t>
    </rPh>
    <rPh sb="87" eb="89">
      <t>タイオウ</t>
    </rPh>
    <rPh sb="91" eb="93">
      <t>タンキ</t>
    </rPh>
    <rPh sb="93" eb="95">
      <t>ニュウショ</t>
    </rPh>
    <rPh sb="99" eb="102">
      <t>ジギョウショ</t>
    </rPh>
    <rPh sb="103" eb="105">
      <t>ホウモン</t>
    </rPh>
    <rPh sb="105" eb="106">
      <t>ケイ</t>
    </rPh>
    <rPh sb="110" eb="113">
      <t>ジギョウショ</t>
    </rPh>
    <rPh sb="113" eb="114">
      <t>オヨ</t>
    </rPh>
    <rPh sb="115" eb="118">
      <t>ショウガイシャ</t>
    </rPh>
    <rPh sb="118" eb="120">
      <t>シエン</t>
    </rPh>
    <rPh sb="120" eb="122">
      <t>シセツ</t>
    </rPh>
    <rPh sb="122" eb="123">
      <t>トウ</t>
    </rPh>
    <rPh sb="125" eb="128">
      <t>ニイガタシ</t>
    </rPh>
    <rPh sb="128" eb="131">
      <t>ホケンジョ</t>
    </rPh>
    <rPh sb="133" eb="135">
      <t>キュウギョウ</t>
    </rPh>
    <rPh sb="135" eb="137">
      <t>ヨウセイ</t>
    </rPh>
    <rPh sb="138" eb="139">
      <t>ウ</t>
    </rPh>
    <rPh sb="141" eb="143">
      <t>ツウショ</t>
    </rPh>
    <rPh sb="143" eb="144">
      <t>ケイ</t>
    </rPh>
    <rPh sb="148" eb="151">
      <t>ジギョウショ</t>
    </rPh>
    <rPh sb="151" eb="152">
      <t>オヨ</t>
    </rPh>
    <rPh sb="153" eb="155">
      <t>タンキ</t>
    </rPh>
    <rPh sb="155" eb="157">
      <t>ニュウショ</t>
    </rPh>
    <rPh sb="161" eb="164">
      <t>ジギョウショ</t>
    </rPh>
    <rPh sb="167" eb="168">
      <t>マタ</t>
    </rPh>
    <rPh sb="170" eb="172">
      <t>イガイ</t>
    </rPh>
    <rPh sb="173" eb="176">
      <t>ジギョウショ</t>
    </rPh>
    <rPh sb="181" eb="183">
      <t>ハツネツ</t>
    </rPh>
    <rPh sb="183" eb="184">
      <t>ナド</t>
    </rPh>
    <rPh sb="185" eb="187">
      <t>ショウジョウ</t>
    </rPh>
    <rPh sb="188" eb="189">
      <t>テイ</t>
    </rPh>
    <rPh sb="191" eb="194">
      <t>リヨウシャ</t>
    </rPh>
    <rPh sb="194" eb="195">
      <t>マタ</t>
    </rPh>
    <rPh sb="196" eb="198">
      <t>ショクイン</t>
    </rPh>
    <rPh sb="199" eb="200">
      <t>タイ</t>
    </rPh>
    <rPh sb="202" eb="204">
      <t>イッテイ</t>
    </rPh>
    <rPh sb="205" eb="207">
      <t>ヨウケン</t>
    </rPh>
    <rPh sb="211" eb="213">
      <t>ジヒ</t>
    </rPh>
    <rPh sb="214" eb="216">
      <t>ケンサ</t>
    </rPh>
    <rPh sb="217" eb="219">
      <t>ジッシ</t>
    </rPh>
    <rPh sb="221" eb="224">
      <t>ショウガイシャ</t>
    </rPh>
    <rPh sb="224" eb="226">
      <t>シエン</t>
    </rPh>
    <rPh sb="226" eb="228">
      <t>シセツ</t>
    </rPh>
    <rPh sb="228" eb="229">
      <t>マタ</t>
    </rPh>
    <rPh sb="230" eb="232">
      <t>キョウドウ</t>
    </rPh>
    <rPh sb="232" eb="234">
      <t>セイカツ</t>
    </rPh>
    <rPh sb="234" eb="236">
      <t>エンジョ</t>
    </rPh>
    <rPh sb="236" eb="239">
      <t>ジギョウショ</t>
    </rPh>
    <rPh sb="242" eb="243">
      <t>マタ</t>
    </rPh>
    <rPh sb="245" eb="247">
      <t>イガイ</t>
    </rPh>
    <rPh sb="248" eb="250">
      <t>ツウショ</t>
    </rPh>
    <rPh sb="250" eb="251">
      <t>ケイ</t>
    </rPh>
    <rPh sb="255" eb="258">
      <t>ジギョウショ</t>
    </rPh>
    <rPh sb="263" eb="265">
      <t>トウガイ</t>
    </rPh>
    <rPh sb="265" eb="268">
      <t>ジギョウショ</t>
    </rPh>
    <rPh sb="269" eb="271">
      <t>ショクイン</t>
    </rPh>
    <rPh sb="275" eb="277">
      <t>キョタク</t>
    </rPh>
    <rPh sb="278" eb="280">
      <t>セイカツ</t>
    </rPh>
    <rPh sb="284" eb="287">
      <t>リヨウシャ</t>
    </rPh>
    <rPh sb="288" eb="289">
      <t>タイ</t>
    </rPh>
    <rPh sb="295" eb="296">
      <t>カギ</t>
    </rPh>
    <rPh sb="303" eb="305">
      <t>テイキョウ</t>
    </rPh>
    <rPh sb="307" eb="310">
      <t>ジギョウショ</t>
    </rPh>
    <phoneticPr fontId="3"/>
  </si>
  <si>
    <t>新たに採用した臨時職員への賃金【賃金】，職員への割増賃金の支給【給与】，職員への時間外や休日手当等の諸手当の支給【職員諸手当等】，職員への給与の上乗せ等に伴う社会保険料の増加分【共済費】，人材派遣業者や職業紹介業者への手数料，新たに採用した職員に係る損害賠償保険への加入【役務費】，引き継ぎ時の連携先事業所への交通費【旅費】</t>
    <rPh sb="113" eb="114">
      <t>アラ</t>
    </rPh>
    <rPh sb="116" eb="118">
      <t>サイヨウ</t>
    </rPh>
    <rPh sb="120" eb="122">
      <t>ショクイン</t>
    </rPh>
    <rPh sb="123" eb="124">
      <t>カカ</t>
    </rPh>
    <phoneticPr fontId="3"/>
  </si>
  <si>
    <t>廃棄物処理のための消耗品の購入【需用費】，処理業者への委託【委託費】</t>
    <rPh sb="0" eb="3">
      <t>ハイキブツ</t>
    </rPh>
    <rPh sb="3" eb="5">
      <t>ショリ</t>
    </rPh>
    <rPh sb="9" eb="11">
      <t>ショウモウ</t>
    </rPh>
    <rPh sb="11" eb="12">
      <t>ヒン</t>
    </rPh>
    <rPh sb="13" eb="15">
      <t>コウニュウ</t>
    </rPh>
    <rPh sb="16" eb="19">
      <t>ジュヨウヒ</t>
    </rPh>
    <rPh sb="21" eb="23">
      <t>ショリ</t>
    </rPh>
    <rPh sb="23" eb="25">
      <t>ギョウシャ</t>
    </rPh>
    <rPh sb="27" eb="29">
      <t>イタク</t>
    </rPh>
    <rPh sb="30" eb="32">
      <t>イタク</t>
    </rPh>
    <rPh sb="32" eb="33">
      <t>ヒ</t>
    </rPh>
    <phoneticPr fontId="3"/>
  </si>
  <si>
    <t>代替場所の賃料【賃借料】</t>
    <phoneticPr fontId="3"/>
  </si>
  <si>
    <t>訪問する職員への交通費【旅費】</t>
    <rPh sb="0" eb="2">
      <t>ホウモン</t>
    </rPh>
    <rPh sb="4" eb="6">
      <t>ショクイン</t>
    </rPh>
    <rPh sb="8" eb="11">
      <t>コウツウヒ</t>
    </rPh>
    <rPh sb="12" eb="14">
      <t>リョヒ</t>
    </rPh>
    <phoneticPr fontId="3"/>
  </si>
  <si>
    <t>サ　通所できない利用者の安否確認等のためのタブレットのリース費用</t>
    <rPh sb="2" eb="4">
      <t>ツウショ</t>
    </rPh>
    <rPh sb="8" eb="11">
      <t>リヨウシャ</t>
    </rPh>
    <rPh sb="12" eb="14">
      <t>アンピ</t>
    </rPh>
    <rPh sb="14" eb="16">
      <t>カクニン</t>
    </rPh>
    <rPh sb="16" eb="17">
      <t>トウ</t>
    </rPh>
    <rPh sb="30" eb="32">
      <t>ヒヨウ</t>
    </rPh>
    <phoneticPr fontId="3"/>
  </si>
  <si>
    <t>コ　利用者宅を訪問して健康管理や相談援助等を行うため緊急，かつ，一時的に必要となる車や自転車のリース費用</t>
    <phoneticPr fontId="3"/>
  </si>
  <si>
    <t>カ　代替サービス提供に伴う緊急雇用に係る費用，割増賃金・手当，職業紹介料，損害賠償保険の加入費用</t>
    <rPh sb="2" eb="4">
      <t>ダイタイ</t>
    </rPh>
    <rPh sb="8" eb="10">
      <t>テイキョウ</t>
    </rPh>
    <rPh sb="11" eb="12">
      <t>トモナ</t>
    </rPh>
    <rPh sb="13" eb="15">
      <t>キンキュウ</t>
    </rPh>
    <rPh sb="15" eb="17">
      <t>コヨウ</t>
    </rPh>
    <rPh sb="18" eb="19">
      <t>カカ</t>
    </rPh>
    <rPh sb="20" eb="22">
      <t>ヒヨウ</t>
    </rPh>
    <rPh sb="23" eb="25">
      <t>ワリマシ</t>
    </rPh>
    <rPh sb="25" eb="27">
      <t>チンギン</t>
    </rPh>
    <rPh sb="28" eb="29">
      <t>テ</t>
    </rPh>
    <rPh sb="29" eb="30">
      <t>トウ</t>
    </rPh>
    <rPh sb="31" eb="33">
      <t>ショクギョウ</t>
    </rPh>
    <rPh sb="33" eb="35">
      <t>ショウカイ</t>
    </rPh>
    <rPh sb="35" eb="36">
      <t>リョウ</t>
    </rPh>
    <rPh sb="37" eb="39">
      <t>ソンガイ</t>
    </rPh>
    <rPh sb="39" eb="41">
      <t>バイショウ</t>
    </rPh>
    <rPh sb="41" eb="43">
      <t>ホケン</t>
    </rPh>
    <rPh sb="44" eb="46">
      <t>カニュウ</t>
    </rPh>
    <rPh sb="46" eb="48">
      <t>ヒヨウ</t>
    </rPh>
    <phoneticPr fontId="3"/>
  </si>
  <si>
    <t>ア　緊急雇用に係る費用，割増賃金・手当，職業紹介料，損害賠償保険の加入費用，帰宅困難職員の宿泊費，連携機関との連携に係る旅費</t>
    <rPh sb="2" eb="4">
      <t>キンキュウ</t>
    </rPh>
    <rPh sb="4" eb="6">
      <t>コヨウ</t>
    </rPh>
    <rPh sb="7" eb="8">
      <t>カカ</t>
    </rPh>
    <rPh sb="9" eb="11">
      <t>ヒヨウ</t>
    </rPh>
    <rPh sb="12" eb="14">
      <t>ワリマシ</t>
    </rPh>
    <rPh sb="14" eb="16">
      <t>チンギン</t>
    </rPh>
    <rPh sb="17" eb="19">
      <t>テアテ</t>
    </rPh>
    <rPh sb="20" eb="22">
      <t>ショクギョウ</t>
    </rPh>
    <rPh sb="22" eb="24">
      <t>ショウカイ</t>
    </rPh>
    <rPh sb="24" eb="25">
      <t>リョウ</t>
    </rPh>
    <rPh sb="26" eb="28">
      <t>ソンガイ</t>
    </rPh>
    <rPh sb="28" eb="29">
      <t>バイ</t>
    </rPh>
    <rPh sb="29" eb="30">
      <t>ショウ</t>
    </rPh>
    <rPh sb="30" eb="32">
      <t>ホケン</t>
    </rPh>
    <rPh sb="33" eb="35">
      <t>カニュウ</t>
    </rPh>
    <rPh sb="35" eb="37">
      <t>ヒヨウ</t>
    </rPh>
    <rPh sb="38" eb="40">
      <t>キタク</t>
    </rPh>
    <rPh sb="40" eb="42">
      <t>コンナン</t>
    </rPh>
    <rPh sb="42" eb="44">
      <t>ショクイン</t>
    </rPh>
    <rPh sb="45" eb="48">
      <t>シュクハクヒ</t>
    </rPh>
    <rPh sb="49" eb="51">
      <t>レンケイ</t>
    </rPh>
    <rPh sb="51" eb="53">
      <t>キカン</t>
    </rPh>
    <rPh sb="55" eb="57">
      <t>レンケイ</t>
    </rPh>
    <rPh sb="58" eb="59">
      <t>カカ</t>
    </rPh>
    <rPh sb="60" eb="62">
      <t>リョヒ</t>
    </rPh>
    <phoneticPr fontId="3"/>
  </si>
  <si>
    <t>エ　感染者又は濃厚接触者への対応に伴い在庫不足が見込まれる衛生・防護用品の購入費用</t>
    <rPh sb="2" eb="5">
      <t>カンセンシャ</t>
    </rPh>
    <rPh sb="5" eb="6">
      <t>マタ</t>
    </rPh>
    <rPh sb="7" eb="9">
      <t>ノウコウ</t>
    </rPh>
    <rPh sb="9" eb="12">
      <t>セッショクシャ</t>
    </rPh>
    <rPh sb="14" eb="16">
      <t>タイオウ</t>
    </rPh>
    <rPh sb="17" eb="18">
      <t>トモナ</t>
    </rPh>
    <rPh sb="19" eb="21">
      <t>ザイコ</t>
    </rPh>
    <rPh sb="21" eb="23">
      <t>ブソク</t>
    </rPh>
    <rPh sb="24" eb="26">
      <t>ミコ</t>
    </rPh>
    <rPh sb="29" eb="31">
      <t>エイセイ</t>
    </rPh>
    <rPh sb="32" eb="34">
      <t>ボウゴ</t>
    </rPh>
    <rPh sb="34" eb="35">
      <t>ヨウ</t>
    </rPh>
    <rPh sb="35" eb="36">
      <t>ヒン</t>
    </rPh>
    <rPh sb="37" eb="39">
      <t>コウニュウ</t>
    </rPh>
    <rPh sb="39" eb="41">
      <t>ヒヨウ</t>
    </rPh>
    <phoneticPr fontId="3"/>
  </si>
  <si>
    <t>（上記Ⅰ（1）アに準ずる）</t>
    <rPh sb="1" eb="3">
      <t>ジョウキ</t>
    </rPh>
    <rPh sb="9" eb="10">
      <t>ジュン</t>
    </rPh>
    <phoneticPr fontId="3"/>
  </si>
  <si>
    <t>緊急的に必要な人材確保の実施</t>
    <rPh sb="0" eb="3">
      <t>キンキュウテキ</t>
    </rPh>
    <rPh sb="4" eb="6">
      <t>ヒツヨウ</t>
    </rPh>
    <rPh sb="7" eb="9">
      <t>ジンザイ</t>
    </rPh>
    <rPh sb="9" eb="11">
      <t>カクホ</t>
    </rPh>
    <rPh sb="12" eb="14">
      <t>ジッシ</t>
    </rPh>
    <phoneticPr fontId="3"/>
  </si>
  <si>
    <t>事業所等の消毒・清掃の実施</t>
    <rPh sb="0" eb="3">
      <t>ジギョウショ</t>
    </rPh>
    <rPh sb="3" eb="4">
      <t>トウ</t>
    </rPh>
    <rPh sb="5" eb="7">
      <t>ショウドク</t>
    </rPh>
    <rPh sb="8" eb="10">
      <t>セイソウ</t>
    </rPh>
    <rPh sb="11" eb="13">
      <t>ジッシ</t>
    </rPh>
    <phoneticPr fontId="3"/>
  </si>
  <si>
    <t>感染者等への対応に伴い在庫不足が見込まれる衛生・防護用品の購入</t>
    <rPh sb="0" eb="2">
      <t>カンセン</t>
    </rPh>
    <rPh sb="2" eb="3">
      <t>シャ</t>
    </rPh>
    <rPh sb="3" eb="4">
      <t>トウ</t>
    </rPh>
    <rPh sb="6" eb="8">
      <t>タイオウ</t>
    </rPh>
    <rPh sb="9" eb="10">
      <t>トモナ</t>
    </rPh>
    <rPh sb="11" eb="13">
      <t>ザイコ</t>
    </rPh>
    <rPh sb="13" eb="15">
      <t>ブソク</t>
    </rPh>
    <rPh sb="16" eb="18">
      <t>ミコ</t>
    </rPh>
    <rPh sb="21" eb="23">
      <t>エイセイ</t>
    </rPh>
    <rPh sb="24" eb="27">
      <t>ボウゴヨウ</t>
    </rPh>
    <rPh sb="27" eb="28">
      <t>ヒン</t>
    </rPh>
    <rPh sb="29" eb="31">
      <t>コウニュウ</t>
    </rPh>
    <phoneticPr fontId="3"/>
  </si>
  <si>
    <t>連携機関への協力の依頼</t>
    <rPh sb="0" eb="2">
      <t>レンケイ</t>
    </rPh>
    <rPh sb="2" eb="4">
      <t>キカン</t>
    </rPh>
    <rPh sb="6" eb="8">
      <t>キョウリョク</t>
    </rPh>
    <rPh sb="9" eb="11">
      <t>イライ</t>
    </rPh>
    <phoneticPr fontId="3"/>
  </si>
  <si>
    <t>（</t>
    <phoneticPr fontId="3"/>
  </si>
  <si>
    <t>）</t>
    <phoneticPr fontId="3"/>
  </si>
  <si>
    <t>連携先への依頼内容</t>
    <rPh sb="0" eb="2">
      <t>レンケイ</t>
    </rPh>
    <rPh sb="2" eb="3">
      <t>サキ</t>
    </rPh>
    <rPh sb="5" eb="7">
      <t>イライ</t>
    </rPh>
    <rPh sb="7" eb="9">
      <t>ナイヨウ</t>
    </rPh>
    <phoneticPr fontId="3"/>
  </si>
  <si>
    <t>（１）　事業所等のサービス継続に必要な取組【①～③共通】</t>
    <rPh sb="4" eb="7">
      <t>ジギョウショ</t>
    </rPh>
    <rPh sb="7" eb="8">
      <t>トウ</t>
    </rPh>
    <rPh sb="13" eb="15">
      <t>ケイゾク</t>
    </rPh>
    <rPh sb="16" eb="18">
      <t>ヒツヨウ</t>
    </rPh>
    <rPh sb="19" eb="21">
      <t>トリクミ</t>
    </rPh>
    <rPh sb="25" eb="27">
      <t>キョウツウ</t>
    </rPh>
    <phoneticPr fontId="3"/>
  </si>
  <si>
    <t>（３）　代替サービス実施に係る取組（実施期間分に限る）【①～③又は⑤（訪問サービスを実施する場合）】</t>
    <rPh sb="4" eb="6">
      <t>ダイタイ</t>
    </rPh>
    <rPh sb="10" eb="12">
      <t>ジッシ</t>
    </rPh>
    <rPh sb="13" eb="14">
      <t>カカ</t>
    </rPh>
    <rPh sb="15" eb="17">
      <t>トリクミ</t>
    </rPh>
    <rPh sb="18" eb="20">
      <t>ジッシ</t>
    </rPh>
    <rPh sb="20" eb="22">
      <t>キカン</t>
    </rPh>
    <rPh sb="22" eb="23">
      <t>ブン</t>
    </rPh>
    <rPh sb="24" eb="25">
      <t>カギ</t>
    </rPh>
    <rPh sb="31" eb="32">
      <t>マタ</t>
    </rPh>
    <rPh sb="35" eb="37">
      <t>ホウモン</t>
    </rPh>
    <rPh sb="42" eb="44">
      <t>ジッシ</t>
    </rPh>
    <rPh sb="46" eb="48">
      <t>バアイ</t>
    </rPh>
    <phoneticPr fontId="3"/>
  </si>
  <si>
    <t>健康管理等を行うためのタブレットの活用</t>
    <rPh sb="0" eb="2">
      <t>ケンコウ</t>
    </rPh>
    <rPh sb="2" eb="4">
      <t>カンリ</t>
    </rPh>
    <phoneticPr fontId="3"/>
  </si>
  <si>
    <t>①上記Ⅰの助成対象区分①又は③に該当する事業所等に対し，協力する事業所等
②感染症の拡大防止の観点から必要があり，自主的に休業した障がい福祉サービス等事業所に対し，協力する事業所等</t>
    <rPh sb="1" eb="3">
      <t>ジョウキ</t>
    </rPh>
    <rPh sb="5" eb="7">
      <t>ジョセイ</t>
    </rPh>
    <rPh sb="7" eb="9">
      <t>タイショウ</t>
    </rPh>
    <rPh sb="9" eb="11">
      <t>クブン</t>
    </rPh>
    <rPh sb="12" eb="13">
      <t>マタ</t>
    </rPh>
    <rPh sb="16" eb="18">
      <t>ガイトウ</t>
    </rPh>
    <rPh sb="20" eb="23">
      <t>ジギョウショ</t>
    </rPh>
    <rPh sb="23" eb="24">
      <t>トウ</t>
    </rPh>
    <rPh sb="25" eb="26">
      <t>タイ</t>
    </rPh>
    <rPh sb="32" eb="35">
      <t>ジギョウショ</t>
    </rPh>
    <rPh sb="35" eb="36">
      <t>トウ</t>
    </rPh>
    <rPh sb="74" eb="75">
      <t>トウ</t>
    </rPh>
    <rPh sb="79" eb="80">
      <t>タイ</t>
    </rPh>
    <rPh sb="82" eb="84">
      <t>キョウリョク</t>
    </rPh>
    <rPh sb="86" eb="89">
      <t>ジギョウショ</t>
    </rPh>
    <rPh sb="89" eb="90">
      <t>トウ</t>
    </rPh>
    <phoneticPr fontId="3"/>
  </si>
  <si>
    <t>（２）　一定の要件に該当する自費検査（障害者支援施設又は共同生活援助）【④】</t>
    <rPh sb="4" eb="6">
      <t>イッテイ</t>
    </rPh>
    <rPh sb="7" eb="9">
      <t>ヨウケン</t>
    </rPh>
    <rPh sb="10" eb="12">
      <t>ガイトウ</t>
    </rPh>
    <rPh sb="14" eb="16">
      <t>ジヒ</t>
    </rPh>
    <rPh sb="16" eb="18">
      <t>ケンサ</t>
    </rPh>
    <rPh sb="19" eb="22">
      <t>ショウガイシャ</t>
    </rPh>
    <rPh sb="22" eb="24">
      <t>シエン</t>
    </rPh>
    <rPh sb="24" eb="26">
      <t>シセツ</t>
    </rPh>
    <rPh sb="26" eb="27">
      <t>マタ</t>
    </rPh>
    <rPh sb="28" eb="30">
      <t>キョウドウ</t>
    </rPh>
    <rPh sb="30" eb="32">
      <t>セイカツ</t>
    </rPh>
    <rPh sb="32" eb="34">
      <t>エンジョ</t>
    </rPh>
    <phoneticPr fontId="3"/>
  </si>
  <si>
    <t>自費で検査を実施</t>
    <rPh sb="0" eb="2">
      <t>ジヒ</t>
    </rPh>
    <rPh sb="3" eb="5">
      <t>ケンサ</t>
    </rPh>
    <rPh sb="6" eb="8">
      <t>ジッシ</t>
    </rPh>
    <phoneticPr fontId="3"/>
  </si>
  <si>
    <t>（検査実施人数</t>
    <rPh sb="1" eb="3">
      <t>ケンサ</t>
    </rPh>
    <rPh sb="3" eb="5">
      <t>ジッシ</t>
    </rPh>
    <rPh sb="5" eb="7">
      <t>ニンズウ</t>
    </rPh>
    <phoneticPr fontId="3"/>
  </si>
  <si>
    <t>人）</t>
    <rPh sb="0" eb="1">
      <t>ニン</t>
    </rPh>
    <phoneticPr fontId="3"/>
  </si>
  <si>
    <t>※自費で検査を実施するに至る経緯及び理由書を添付してください。</t>
    <rPh sb="1" eb="3">
      <t>ジヒ</t>
    </rPh>
    <rPh sb="4" eb="6">
      <t>ケンサ</t>
    </rPh>
    <rPh sb="7" eb="9">
      <t>ジッシ</t>
    </rPh>
    <rPh sb="12" eb="13">
      <t>イタ</t>
    </rPh>
    <rPh sb="14" eb="16">
      <t>ケイイ</t>
    </rPh>
    <rPh sb="16" eb="17">
      <t>オヨ</t>
    </rPh>
    <rPh sb="18" eb="21">
      <t>リユウショ</t>
    </rPh>
    <rPh sb="22" eb="24">
      <t>テンプ</t>
    </rPh>
    <phoneticPr fontId="3"/>
  </si>
  <si>
    <t>I 　事業所等のサービス継続支援事業</t>
    <rPh sb="12" eb="14">
      <t>ケイゾク</t>
    </rPh>
    <rPh sb="14" eb="16">
      <t>シエン</t>
    </rPh>
    <rPh sb="16" eb="18">
      <t>ジギョウ</t>
    </rPh>
    <phoneticPr fontId="3"/>
  </si>
  <si>
    <t>Ⅰ　事業所等のサービス継続支援事業</t>
    <rPh sb="11" eb="13">
      <t>ケイゾク</t>
    </rPh>
    <rPh sb="13" eb="15">
      <t>シエン</t>
    </rPh>
    <rPh sb="15" eb="17">
      <t>ジギョウ</t>
    </rPh>
    <phoneticPr fontId="3"/>
  </si>
  <si>
    <t>Ⅱ　事業所等との協力支援事業</t>
    <rPh sb="8" eb="10">
      <t>キョウリョク</t>
    </rPh>
    <rPh sb="10" eb="12">
      <t>シエン</t>
    </rPh>
    <rPh sb="12" eb="14">
      <t>ジギョウ</t>
    </rPh>
    <phoneticPr fontId="3"/>
  </si>
  <si>
    <r>
      <t>用途・品目・数量等</t>
    </r>
    <r>
      <rPr>
        <sz val="9"/>
        <rFont val="ＭＳ 明朝"/>
        <family val="1"/>
        <charset val="128"/>
      </rPr>
      <t>（購入日や実施日等可能な限り詳細に記載してください。）</t>
    </r>
    <rPh sb="0" eb="2">
      <t>ヨウト</t>
    </rPh>
    <rPh sb="3" eb="5">
      <t>ヒンモク</t>
    </rPh>
    <rPh sb="6" eb="8">
      <t>スウリョウ</t>
    </rPh>
    <rPh sb="8" eb="9">
      <t>トウ</t>
    </rPh>
    <rPh sb="10" eb="12">
      <t>コウニュウ</t>
    </rPh>
    <rPh sb="12" eb="13">
      <t>ビ</t>
    </rPh>
    <rPh sb="14" eb="16">
      <t>ジッシ</t>
    </rPh>
    <rPh sb="16" eb="17">
      <t>ビ</t>
    </rPh>
    <rPh sb="17" eb="18">
      <t>トウ</t>
    </rPh>
    <rPh sb="18" eb="20">
      <t>カノウ</t>
    </rPh>
    <rPh sb="21" eb="22">
      <t>カギ</t>
    </rPh>
    <rPh sb="23" eb="25">
      <t>ショウサイ</t>
    </rPh>
    <rPh sb="26" eb="28">
      <t>キサイ</t>
    </rPh>
    <phoneticPr fontId="3"/>
  </si>
  <si>
    <t>派遣先事業所名</t>
    <rPh sb="0" eb="3">
      <t>ハケンサキ</t>
    </rPh>
    <rPh sb="3" eb="6">
      <t>ジギョウショ</t>
    </rPh>
    <rPh sb="6" eb="7">
      <t>メイ</t>
    </rPh>
    <phoneticPr fontId="3"/>
  </si>
  <si>
    <t>（</t>
    <phoneticPr fontId="3"/>
  </si>
  <si>
    <t>（１）</t>
    <phoneticPr fontId="3"/>
  </si>
  <si>
    <t>（２）</t>
    <phoneticPr fontId="3"/>
  </si>
  <si>
    <t>合計(Ⅰ)</t>
    <rPh sb="0" eb="2">
      <t>ゴウケイ</t>
    </rPh>
    <phoneticPr fontId="3"/>
  </si>
  <si>
    <r>
      <t>用途・品目・数量等</t>
    </r>
    <r>
      <rPr>
        <sz val="9"/>
        <rFont val="ＭＳ Ｐ明朝"/>
        <family val="1"/>
        <charset val="128"/>
      </rPr>
      <t>（購入日や実施日等可能な限り詳細に記載してください。）</t>
    </r>
    <rPh sb="0" eb="2">
      <t>ヨウト</t>
    </rPh>
    <rPh sb="3" eb="5">
      <t>ヒンモク</t>
    </rPh>
    <rPh sb="6" eb="8">
      <t>スウリョウ</t>
    </rPh>
    <rPh sb="8" eb="9">
      <t>トウ</t>
    </rPh>
    <phoneticPr fontId="3"/>
  </si>
  <si>
    <t>（別添）積算内訳</t>
    <rPh sb="1" eb="3">
      <t>ベッテン</t>
    </rPh>
    <rPh sb="4" eb="6">
      <t>セキサン</t>
    </rPh>
    <rPh sb="6" eb="8">
      <t>ウチワケ</t>
    </rPh>
    <phoneticPr fontId="3"/>
  </si>
  <si>
    <t>（参考）事業ごとの対象経費と費目の例</t>
    <rPh sb="1" eb="3">
      <t>サンコウ</t>
    </rPh>
    <rPh sb="4" eb="6">
      <t>ジギョウ</t>
    </rPh>
    <rPh sb="9" eb="11">
      <t>タイショウ</t>
    </rPh>
    <rPh sb="11" eb="13">
      <t>ケイヒ</t>
    </rPh>
    <rPh sb="14" eb="16">
      <t>ヒモク</t>
    </rPh>
    <rPh sb="17" eb="18">
      <t>レイ</t>
    </rPh>
    <phoneticPr fontId="3"/>
  </si>
  <si>
    <t>なお，国実施要綱及び「新型コロナウイルス感染症に係る障害福祉サービス事業所等に対するサービス継続支援事業に係るQ&amp;A（第2版）」（令和3年10月18日付け厚生労働省社会・援護局障害福祉保健部障害福祉課事務連絡）に基づき，実際に生じた費用について記入すること。</t>
    <rPh sb="3" eb="4">
      <t>クニ</t>
    </rPh>
    <rPh sb="4" eb="6">
      <t>ジッシ</t>
    </rPh>
    <rPh sb="6" eb="8">
      <t>ヨウコウ</t>
    </rPh>
    <rPh sb="8" eb="9">
      <t>オヨ</t>
    </rPh>
    <rPh sb="11" eb="13">
      <t>シンガタ</t>
    </rPh>
    <rPh sb="20" eb="23">
      <t>カンセンショウ</t>
    </rPh>
    <rPh sb="24" eb="25">
      <t>カカ</t>
    </rPh>
    <rPh sb="26" eb="28">
      <t>ショウガイ</t>
    </rPh>
    <rPh sb="28" eb="30">
      <t>フクシ</t>
    </rPh>
    <rPh sb="34" eb="37">
      <t>ジギョウショ</t>
    </rPh>
    <rPh sb="37" eb="38">
      <t>トウ</t>
    </rPh>
    <rPh sb="39" eb="40">
      <t>タイ</t>
    </rPh>
    <rPh sb="46" eb="48">
      <t>ケイゾク</t>
    </rPh>
    <rPh sb="48" eb="50">
      <t>シエン</t>
    </rPh>
    <rPh sb="50" eb="52">
      <t>ジギョウ</t>
    </rPh>
    <rPh sb="53" eb="54">
      <t>カカ</t>
    </rPh>
    <rPh sb="59" eb="60">
      <t>ダイ</t>
    </rPh>
    <rPh sb="61" eb="62">
      <t>ハン</t>
    </rPh>
    <rPh sb="65" eb="67">
      <t>レイワ</t>
    </rPh>
    <rPh sb="68" eb="69">
      <t>ネン</t>
    </rPh>
    <rPh sb="71" eb="72">
      <t>ガツ</t>
    </rPh>
    <rPh sb="74" eb="76">
      <t>ニチヅ</t>
    </rPh>
    <rPh sb="77" eb="79">
      <t>コウセイ</t>
    </rPh>
    <rPh sb="79" eb="82">
      <t>ロウドウショウ</t>
    </rPh>
    <rPh sb="82" eb="84">
      <t>シャカイ</t>
    </rPh>
    <rPh sb="85" eb="87">
      <t>エンゴ</t>
    </rPh>
    <rPh sb="87" eb="88">
      <t>キョク</t>
    </rPh>
    <rPh sb="88" eb="90">
      <t>ショウガイ</t>
    </rPh>
    <rPh sb="90" eb="92">
      <t>フクシ</t>
    </rPh>
    <rPh sb="92" eb="94">
      <t>ホケン</t>
    </rPh>
    <rPh sb="94" eb="95">
      <t>ブ</t>
    </rPh>
    <rPh sb="95" eb="97">
      <t>ショウガイ</t>
    </rPh>
    <rPh sb="97" eb="100">
      <t>フクシカ</t>
    </rPh>
    <rPh sb="100" eb="102">
      <t>ジム</t>
    </rPh>
    <rPh sb="102" eb="104">
      <t>レンラク</t>
    </rPh>
    <rPh sb="106" eb="107">
      <t>モト</t>
    </rPh>
    <rPh sb="110" eb="112">
      <t>ジッサイ</t>
    </rPh>
    <rPh sb="113" eb="114">
      <t>ショウ</t>
    </rPh>
    <rPh sb="116" eb="118">
      <t>ヒヨウ</t>
    </rPh>
    <rPh sb="122" eb="124">
      <t>キニュウ</t>
    </rPh>
    <phoneticPr fontId="3"/>
  </si>
  <si>
    <t>別紙３－１　精算額一覧表</t>
    <rPh sb="0" eb="2">
      <t>ベッシ</t>
    </rPh>
    <rPh sb="6" eb="9">
      <t>セイサンガク</t>
    </rPh>
    <rPh sb="9" eb="11">
      <t>イチラン</t>
    </rPh>
    <rPh sb="11" eb="12">
      <t>ヒョウ</t>
    </rPh>
    <phoneticPr fontId="3"/>
  </si>
  <si>
    <t>別紙３-２　事業実施報告書</t>
    <rPh sb="0" eb="2">
      <t>ベッシ</t>
    </rPh>
    <rPh sb="6" eb="8">
      <t>ジギョウ</t>
    </rPh>
    <rPh sb="8" eb="10">
      <t>ジッシ</t>
    </rPh>
    <rPh sb="10" eb="13">
      <t>ホウコクショ</t>
    </rPh>
    <phoneticPr fontId="3"/>
  </si>
  <si>
    <t>総事業費
(b)</t>
    <rPh sb="0" eb="4">
      <t>ソウジギョウヒ</t>
    </rPh>
    <phoneticPr fontId="3"/>
  </si>
  <si>
    <t>寄附金その
他の収入額
(c)</t>
    <phoneticPr fontId="3"/>
  </si>
  <si>
    <t>差引額
(b-c=d)</t>
    <rPh sb="0" eb="2">
      <t>サシヒキ</t>
    </rPh>
    <rPh sb="2" eb="3">
      <t>ガク</t>
    </rPh>
    <phoneticPr fontId="3"/>
  </si>
  <si>
    <t>補助基本額
(e)</t>
    <rPh sb="0" eb="2">
      <t>ホジョ</t>
    </rPh>
    <rPh sb="2" eb="4">
      <t>キホン</t>
    </rPh>
    <rPh sb="4" eb="5">
      <t>ガク</t>
    </rPh>
    <rPh sb="5" eb="6">
      <t>テイガク</t>
    </rPh>
    <phoneticPr fontId="3"/>
  </si>
  <si>
    <t>補助金
交付決定額
(f)</t>
    <rPh sb="0" eb="3">
      <t>ホジョキン</t>
    </rPh>
    <rPh sb="4" eb="6">
      <t>コウフ</t>
    </rPh>
    <rPh sb="6" eb="8">
      <t>ケッテイ</t>
    </rPh>
    <rPh sb="8" eb="9">
      <t>ガク</t>
    </rPh>
    <phoneticPr fontId="3"/>
  </si>
  <si>
    <t>補助金
所要額
(g)</t>
    <rPh sb="0" eb="3">
      <t>ホジョキン</t>
    </rPh>
    <rPh sb="4" eb="6">
      <t>ショヨウ</t>
    </rPh>
    <rPh sb="6" eb="7">
      <t>ガク</t>
    </rPh>
    <phoneticPr fontId="3"/>
  </si>
  <si>
    <t>補助金
受入済額
(h)</t>
    <rPh sb="0" eb="3">
      <t>ホジョキン</t>
    </rPh>
    <rPh sb="4" eb="6">
      <t>ウケイレ</t>
    </rPh>
    <rPh sb="6" eb="8">
      <t>ズミガク</t>
    </rPh>
    <phoneticPr fontId="3"/>
  </si>
  <si>
    <t>補助金
受入未済額
(g-h)</t>
    <rPh sb="0" eb="3">
      <t>ホジョキン</t>
    </rPh>
    <rPh sb="4" eb="6">
      <t>ウケイレ</t>
    </rPh>
    <rPh sb="6" eb="8">
      <t>ミサイ</t>
    </rPh>
    <rPh sb="8" eb="9">
      <t>ガク</t>
    </rPh>
    <phoneticPr fontId="3"/>
  </si>
  <si>
    <t>補助金
不要額
(ｆ-g)</t>
    <rPh sb="0" eb="3">
      <t>ホジョキン</t>
    </rPh>
    <rPh sb="4" eb="6">
      <t>フヨウ</t>
    </rPh>
    <rPh sb="6" eb="7">
      <t>ガク</t>
    </rPh>
    <phoneticPr fontId="3"/>
  </si>
  <si>
    <t>補助金所要額の合計金額 （円）</t>
    <rPh sb="0" eb="3">
      <t>ホジョキン</t>
    </rPh>
    <rPh sb="3" eb="5">
      <t>ショヨウ</t>
    </rPh>
    <rPh sb="5" eb="6">
      <t>ガク</t>
    </rPh>
    <rPh sb="7" eb="9">
      <t>ゴウケイ</t>
    </rPh>
    <rPh sb="9" eb="11">
      <t>キンガク</t>
    </rPh>
    <rPh sb="13" eb="14">
      <t>エン</t>
    </rPh>
    <phoneticPr fontId="3"/>
  </si>
  <si>
    <t>(ｆ)のうち国庫補助分
(i)</t>
    <rPh sb="6" eb="8">
      <t>コッコ</t>
    </rPh>
    <rPh sb="8" eb="10">
      <t>ホジョ</t>
    </rPh>
    <rPh sb="10" eb="11">
      <t>ブン</t>
    </rPh>
    <phoneticPr fontId="3"/>
  </si>
  <si>
    <t>既申請額
（j-2）</t>
    <rPh sb="0" eb="1">
      <t>キ</t>
    </rPh>
    <rPh sb="1" eb="4">
      <t>シンセイガク</t>
    </rPh>
    <phoneticPr fontId="3"/>
  </si>
  <si>
    <t>修正補助
基準額
（j-3）</t>
    <rPh sb="0" eb="2">
      <t>シュウセイ</t>
    </rPh>
    <rPh sb="2" eb="4">
      <t>ホジョ</t>
    </rPh>
    <rPh sb="5" eb="7">
      <t>キジュン</t>
    </rPh>
    <rPh sb="7" eb="8">
      <t>ガク</t>
    </rPh>
    <phoneticPr fontId="3"/>
  </si>
  <si>
    <t>寄附金その
他の収入額
(l)</t>
    <phoneticPr fontId="3"/>
  </si>
  <si>
    <t>差引額
(k-l=m)</t>
    <rPh sb="0" eb="2">
      <t>サシヒキ</t>
    </rPh>
    <rPh sb="2" eb="3">
      <t>ガク</t>
    </rPh>
    <phoneticPr fontId="3"/>
  </si>
  <si>
    <t>補助基本額
(n)</t>
    <rPh sb="0" eb="2">
      <t>ホジョ</t>
    </rPh>
    <rPh sb="2" eb="4">
      <t>キホン</t>
    </rPh>
    <rPh sb="4" eb="5">
      <t>ガク</t>
    </rPh>
    <rPh sb="5" eb="6">
      <t>テイガク</t>
    </rPh>
    <phoneticPr fontId="3"/>
  </si>
  <si>
    <t>補助金
交付決定額
(o)</t>
    <rPh sb="0" eb="3">
      <t>ホジョキン</t>
    </rPh>
    <rPh sb="4" eb="6">
      <t>コウフ</t>
    </rPh>
    <rPh sb="6" eb="8">
      <t>ケッテイ</t>
    </rPh>
    <rPh sb="8" eb="9">
      <t>ガク</t>
    </rPh>
    <phoneticPr fontId="3"/>
  </si>
  <si>
    <t>補助金
所要額
(p)</t>
    <rPh sb="0" eb="3">
      <t>ホジョキン</t>
    </rPh>
    <rPh sb="4" eb="6">
      <t>ショヨウ</t>
    </rPh>
    <rPh sb="6" eb="7">
      <t>ガク</t>
    </rPh>
    <phoneticPr fontId="3"/>
  </si>
  <si>
    <t>補助金
受入済額
(q)</t>
    <rPh sb="0" eb="3">
      <t>ホジョキン</t>
    </rPh>
    <rPh sb="4" eb="6">
      <t>ウケイレ</t>
    </rPh>
    <rPh sb="6" eb="8">
      <t>ズミガク</t>
    </rPh>
    <phoneticPr fontId="3"/>
  </si>
  <si>
    <t>補助金
受入未済額
(p-q)</t>
    <rPh sb="0" eb="3">
      <t>ホジョキン</t>
    </rPh>
    <rPh sb="4" eb="6">
      <t>ウケイレ</t>
    </rPh>
    <rPh sb="6" eb="8">
      <t>ミサイ</t>
    </rPh>
    <rPh sb="8" eb="9">
      <t>ガク</t>
    </rPh>
    <phoneticPr fontId="3"/>
  </si>
  <si>
    <t>補助金
不要額
(o-p)</t>
    <rPh sb="0" eb="3">
      <t>ホジョキン</t>
    </rPh>
    <rPh sb="4" eb="6">
      <t>フヨウ</t>
    </rPh>
    <rPh sb="6" eb="7">
      <t>ガク</t>
    </rPh>
    <phoneticPr fontId="3"/>
  </si>
  <si>
    <t>(ｆ)のうち国庫補助分
(r)</t>
    <rPh sb="6" eb="8">
      <t>コッコ</t>
    </rPh>
    <rPh sb="8" eb="10">
      <t>ホジョ</t>
    </rPh>
    <rPh sb="10" eb="11">
      <t>ブン</t>
    </rPh>
    <phoneticPr fontId="3"/>
  </si>
  <si>
    <t>補助基準額
(j-1)</t>
    <rPh sb="0" eb="2">
      <t>ホジョ</t>
    </rPh>
    <rPh sb="2" eb="4">
      <t>キジュン</t>
    </rPh>
    <rPh sb="4" eb="5">
      <t>ガク</t>
    </rPh>
    <phoneticPr fontId="3"/>
  </si>
  <si>
    <t>１　「補助基準額(a-1)」及び「補助基準額(j-1)」は，「別紙３－２　事業実施報告書」に記載された補助基準額を記入すること。</t>
    <rPh sb="3" eb="5">
      <t>ホジョ</t>
    </rPh>
    <rPh sb="5" eb="7">
      <t>キジュン</t>
    </rPh>
    <rPh sb="7" eb="8">
      <t>ガク</t>
    </rPh>
    <rPh sb="14" eb="15">
      <t>オヨ</t>
    </rPh>
    <rPh sb="17" eb="19">
      <t>ホジョ</t>
    </rPh>
    <rPh sb="19" eb="21">
      <t>キジュン</t>
    </rPh>
    <rPh sb="21" eb="22">
      <t>ガク</t>
    </rPh>
    <rPh sb="31" eb="33">
      <t>ベッシ</t>
    </rPh>
    <rPh sb="37" eb="39">
      <t>ジギョウ</t>
    </rPh>
    <rPh sb="39" eb="41">
      <t>ジッシ</t>
    </rPh>
    <rPh sb="41" eb="44">
      <t>ホウコクショ</t>
    </rPh>
    <phoneticPr fontId="3"/>
  </si>
  <si>
    <t>２　「補助金所要額(g)」は，「修正後補助基準額(a-3)」を上限とし，「総事業費(b)」から「寄附金その他収入額(c)」を差し引きした額(d)と「補助基本額(e)」を比較して低い方の額を，
　　「補助金所要額(p)」は，「修正後補助基準額(j-3)」を上限とし，「総事業費(k)」から「寄附金その他収入額(l)」を差し引きした額(m)と「補助基本額(n)」を比較して低い方の額をそれぞれ記入すること。</t>
    <rPh sb="3" eb="6">
      <t>ホジョキン</t>
    </rPh>
    <rPh sb="6" eb="8">
      <t>ショヨウ</t>
    </rPh>
    <rPh sb="8" eb="9">
      <t>ガク</t>
    </rPh>
    <rPh sb="16" eb="18">
      <t>シュウセイ</t>
    </rPh>
    <rPh sb="18" eb="19">
      <t>ゴ</t>
    </rPh>
    <rPh sb="19" eb="21">
      <t>ホジョ</t>
    </rPh>
    <rPh sb="21" eb="23">
      <t>キジュン</t>
    </rPh>
    <rPh sb="23" eb="24">
      <t>ガク</t>
    </rPh>
    <rPh sb="31" eb="33">
      <t>ジョウゲン</t>
    </rPh>
    <rPh sb="37" eb="41">
      <t>ソウジギョウヒ</t>
    </rPh>
    <rPh sb="48" eb="51">
      <t>キフキン</t>
    </rPh>
    <rPh sb="53" eb="54">
      <t>タ</t>
    </rPh>
    <rPh sb="54" eb="56">
      <t>シュウニュウ</t>
    </rPh>
    <rPh sb="56" eb="57">
      <t>ガク</t>
    </rPh>
    <rPh sb="62" eb="63">
      <t>サ</t>
    </rPh>
    <rPh sb="64" eb="65">
      <t>ヒ</t>
    </rPh>
    <rPh sb="68" eb="69">
      <t>ガク</t>
    </rPh>
    <rPh sb="74" eb="76">
      <t>ホジョ</t>
    </rPh>
    <rPh sb="76" eb="78">
      <t>キホン</t>
    </rPh>
    <rPh sb="78" eb="79">
      <t>ガク</t>
    </rPh>
    <rPh sb="84" eb="86">
      <t>ヒカク</t>
    </rPh>
    <rPh sb="88" eb="89">
      <t>ヒク</t>
    </rPh>
    <rPh sb="90" eb="91">
      <t>ホウ</t>
    </rPh>
    <rPh sb="92" eb="93">
      <t>ガク</t>
    </rPh>
    <rPh sb="99" eb="102">
      <t>ホジョキン</t>
    </rPh>
    <rPh sb="102" eb="104">
      <t>ショヨウ</t>
    </rPh>
    <rPh sb="104" eb="105">
      <t>ガク</t>
    </rPh>
    <rPh sb="112" eb="114">
      <t>シュウセイ</t>
    </rPh>
    <rPh sb="114" eb="115">
      <t>ゴ</t>
    </rPh>
    <rPh sb="115" eb="117">
      <t>ホジョ</t>
    </rPh>
    <rPh sb="117" eb="119">
      <t>キジュン</t>
    </rPh>
    <rPh sb="119" eb="120">
      <t>ガク</t>
    </rPh>
    <rPh sb="127" eb="129">
      <t>ジョウゲン</t>
    </rPh>
    <rPh sb="170" eb="172">
      <t>ホジョ</t>
    </rPh>
    <rPh sb="172" eb="174">
      <t>キホン</t>
    </rPh>
    <rPh sb="174" eb="175">
      <t>ガク</t>
    </rPh>
    <rPh sb="194" eb="196">
      <t>キニュウ</t>
    </rPh>
    <phoneticPr fontId="3"/>
  </si>
  <si>
    <t>※別添合計(Ⅰ)の額の千円未満切捨て</t>
    <rPh sb="1" eb="3">
      <t>ベッテン</t>
    </rPh>
    <rPh sb="3" eb="5">
      <t>ゴウケイ</t>
    </rPh>
    <rPh sb="9" eb="10">
      <t>ガク</t>
    </rPh>
    <rPh sb="11" eb="12">
      <t>セン</t>
    </rPh>
    <rPh sb="12" eb="15">
      <t>エンミマン</t>
    </rPh>
    <rPh sb="15" eb="16">
      <t>キ</t>
    </rPh>
    <rPh sb="16" eb="17">
      <t>ス</t>
    </rPh>
    <phoneticPr fontId="3"/>
  </si>
  <si>
    <t>※別添合計(Ⅱ)の額の千円未満切捨て</t>
    <rPh sb="1" eb="3">
      <t>ベッテン</t>
    </rPh>
    <rPh sb="3" eb="5">
      <t>ゴウケイ</t>
    </rPh>
    <rPh sb="9" eb="10">
      <t>ガク</t>
    </rPh>
    <rPh sb="11" eb="12">
      <t>セン</t>
    </rPh>
    <rPh sb="12" eb="15">
      <t>エンミマン</t>
    </rPh>
    <rPh sb="15" eb="16">
      <t>キ</t>
    </rPh>
    <rPh sb="16" eb="17">
      <t>ス</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</si>
</sst>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quot;&quot;"/>
    <numFmt numFmtId="178" formatCode="#,##0&quot;千円／事業所&quot;"/>
    <numFmt numFmtId="179" formatCode="#,##0&quot;千円／施設&quot;"/>
    <numFmt numFmtId="180" formatCode="#,##0&quot;／事業所&quot;"/>
  </numFmts>
  <fonts count="3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sz val="9"/>
      <color indexed="81"/>
      <name val="MS P ゴシック"/>
      <family val="3"/>
      <charset val="128"/>
    </font>
    <font>
      <sz val="11"/>
      <name val="ＭＳ 明朝"/>
      <family val="1"/>
      <charset val="128"/>
    </font>
    <font>
      <b/>
      <u/>
      <sz val="11"/>
      <color indexed="81"/>
      <name val="ＭＳ ゴシック"/>
      <family val="3"/>
      <charset val="128"/>
    </font>
    <font>
      <sz val="11"/>
      <color indexed="81"/>
      <name val="ＭＳ ゴシック"/>
      <family val="3"/>
      <charset val="128"/>
    </font>
    <font>
      <sz val="11"/>
      <color rgb="FFFF0000"/>
      <name val="ＭＳ 明朝"/>
      <family val="1"/>
      <charset val="128"/>
    </font>
    <font>
      <sz val="10"/>
      <name val="ＭＳ Ｐゴシック"/>
      <family val="3"/>
      <charset val="128"/>
    </font>
    <font>
      <sz val="12"/>
      <name val="ＭＳ Ｐゴシック"/>
      <family val="3"/>
      <charset val="128"/>
    </font>
    <font>
      <sz val="11"/>
      <color theme="1"/>
      <name val="ＭＳ 明朝"/>
      <family val="1"/>
      <charset val="128"/>
    </font>
    <font>
      <sz val="6"/>
      <name val="ＭＳ Ｐゴシック"/>
      <family val="2"/>
      <charset val="128"/>
      <scheme val="minor"/>
    </font>
    <font>
      <sz val="11"/>
      <color theme="1"/>
      <name val="ＭＳ Ｐゴシック"/>
      <family val="3"/>
      <charset val="128"/>
      <scheme val="minor"/>
    </font>
    <font>
      <sz val="12"/>
      <color theme="1"/>
      <name val="ＭＳ 明朝"/>
      <family val="1"/>
      <charset val="128"/>
    </font>
    <font>
      <sz val="10"/>
      <color theme="1"/>
      <name val="ＭＳ 明朝"/>
      <family val="1"/>
      <charset val="128"/>
    </font>
    <font>
      <sz val="6"/>
      <name val="ＭＳ Ｐゴシック"/>
      <family val="3"/>
      <charset val="128"/>
      <scheme val="minor"/>
    </font>
    <font>
      <b/>
      <sz val="9"/>
      <color indexed="81"/>
      <name val="MS P ゴシック"/>
      <family val="3"/>
      <charset val="128"/>
    </font>
    <font>
      <b/>
      <sz val="12"/>
      <name val="ＭＳ Ｐ明朝"/>
      <family val="1"/>
      <charset val="128"/>
    </font>
    <font>
      <sz val="12"/>
      <name val="ＭＳ Ｐ明朝"/>
      <family val="1"/>
      <charset val="128"/>
    </font>
    <font>
      <sz val="12"/>
      <name val="ＭＳ 明朝"/>
      <family val="1"/>
      <charset val="128"/>
    </font>
    <font>
      <sz val="10"/>
      <color rgb="FFFF0000"/>
      <name val="ＭＳ Ｐ明朝"/>
      <family val="1"/>
      <charset val="128"/>
    </font>
    <font>
      <sz val="11"/>
      <color rgb="FFFF0000"/>
      <name val="ＭＳ Ｐ明朝"/>
      <family val="1"/>
      <charset val="128"/>
    </font>
    <font>
      <u/>
      <sz val="11"/>
      <color theme="10"/>
      <name val="ＭＳ Ｐゴシック"/>
      <family val="3"/>
      <charset val="128"/>
    </font>
    <font>
      <b/>
      <sz val="12"/>
      <name val="ＭＳ 明朝"/>
      <family val="1"/>
      <charset val="128"/>
    </font>
    <font>
      <sz val="10"/>
      <color indexed="81"/>
      <name val="MS P ゴシック"/>
      <family val="3"/>
      <charset val="128"/>
    </font>
    <font>
      <sz val="10"/>
      <color indexed="81"/>
      <name val="ＭＳ ゴシック"/>
      <family val="3"/>
      <charset val="128"/>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CCECFF"/>
        <bgColor indexed="64"/>
      </patternFill>
    </fill>
    <fill>
      <patternFill patternType="solid">
        <fgColor rgb="FFDAEEF3"/>
        <bgColor indexed="64"/>
      </patternFill>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DashDotDot">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14">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4" fillId="0" borderId="0"/>
    <xf numFmtId="0" fontId="4" fillId="0" borderId="0">
      <alignment vertical="center"/>
    </xf>
    <xf numFmtId="0" fontId="4" fillId="0" borderId="0"/>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0" fontId="1" fillId="0" borderId="0">
      <alignment vertical="center"/>
    </xf>
    <xf numFmtId="0" fontId="21" fillId="0" borderId="0">
      <alignment vertical="center"/>
    </xf>
    <xf numFmtId="0" fontId="31" fillId="0" borderId="0" applyNumberFormat="0" applyFill="0" applyBorder="0" applyAlignment="0" applyProtection="0">
      <alignment vertical="center"/>
    </xf>
  </cellStyleXfs>
  <cellXfs count="461">
    <xf numFmtId="0" fontId="0" fillId="0" borderId="0" xfId="0">
      <alignment vertical="center"/>
    </xf>
    <xf numFmtId="0" fontId="9" fillId="0" borderId="0" xfId="0" applyFont="1" applyFill="1">
      <alignment vertical="center"/>
    </xf>
    <xf numFmtId="0" fontId="9" fillId="5" borderId="1" xfId="0" applyFont="1" applyFill="1" applyBorder="1" applyAlignment="1">
      <alignment horizontal="center" vertical="center" shrinkToFit="1"/>
    </xf>
    <xf numFmtId="0" fontId="9" fillId="5" borderId="24" xfId="0" applyFont="1" applyFill="1" applyBorder="1" applyAlignment="1">
      <alignment horizontal="center" vertical="center" shrinkToFit="1"/>
    </xf>
    <xf numFmtId="0" fontId="9" fillId="5" borderId="24" xfId="0" applyFont="1" applyFill="1" applyBorder="1" applyAlignment="1">
      <alignment horizontal="center" vertical="center" wrapText="1" shrinkToFit="1"/>
    </xf>
    <xf numFmtId="0" fontId="9" fillId="5" borderId="38" xfId="0" applyFont="1" applyFill="1" applyBorder="1" applyAlignment="1">
      <alignment horizontal="center" vertical="center" wrapText="1" shrinkToFit="1"/>
    </xf>
    <xf numFmtId="0" fontId="9" fillId="5" borderId="39" xfId="0" applyFont="1" applyFill="1" applyBorder="1" applyAlignment="1">
      <alignment horizontal="center" vertical="center" wrapText="1" shrinkToFit="1"/>
    </xf>
    <xf numFmtId="0" fontId="9" fillId="0" borderId="0" xfId="0" applyFont="1">
      <alignment vertical="center"/>
    </xf>
    <xf numFmtId="0" fontId="9" fillId="0" borderId="0" xfId="0" applyFont="1" applyAlignment="1">
      <alignment horizontal="right" vertical="center"/>
    </xf>
    <xf numFmtId="0" fontId="9" fillId="0" borderId="1" xfId="0" applyNumberFormat="1" applyFont="1" applyFill="1" applyBorder="1" applyAlignment="1">
      <alignment horizontal="center" vertical="center" shrinkToFit="1"/>
    </xf>
    <xf numFmtId="0" fontId="9" fillId="0" borderId="24" xfId="0" applyNumberFormat="1" applyFont="1" applyFill="1" applyBorder="1" applyAlignment="1">
      <alignment horizontal="center" vertical="center" shrinkToFit="1"/>
    </xf>
    <xf numFmtId="177" fontId="9" fillId="3" borderId="24" xfId="4" applyNumberFormat="1" applyFont="1" applyFill="1" applyBorder="1" applyAlignment="1">
      <alignment horizontal="right" vertical="center" shrinkToFit="1"/>
    </xf>
    <xf numFmtId="177" fontId="9" fillId="0" borderId="24" xfId="4" applyNumberFormat="1" applyFont="1" applyBorder="1" applyAlignment="1">
      <alignment horizontal="right" vertical="center" shrinkToFit="1"/>
    </xf>
    <xf numFmtId="177" fontId="9" fillId="0" borderId="40" xfId="4" applyNumberFormat="1" applyFont="1" applyBorder="1" applyAlignment="1">
      <alignment horizontal="right" vertical="center" shrinkToFit="1"/>
    </xf>
    <xf numFmtId="0" fontId="9" fillId="0" borderId="0" xfId="0" applyNumberFormat="1" applyFont="1" applyFill="1" applyBorder="1" applyAlignment="1">
      <alignment horizontal="center" vertical="center" shrinkToFit="1"/>
    </xf>
    <xf numFmtId="177" fontId="9" fillId="0" borderId="0" xfId="4" applyNumberFormat="1" applyFont="1" applyFill="1" applyBorder="1" applyAlignment="1">
      <alignment horizontal="right" vertical="center" shrinkToFit="1"/>
    </xf>
    <xf numFmtId="0" fontId="17" fillId="0" borderId="0" xfId="0" applyFont="1" applyFill="1">
      <alignment vertical="center"/>
    </xf>
    <xf numFmtId="0" fontId="17" fillId="0" borderId="0" xfId="0" applyFont="1">
      <alignment vertical="center"/>
    </xf>
    <xf numFmtId="177" fontId="9" fillId="0" borderId="24" xfId="4" applyNumberFormat="1" applyFont="1" applyFill="1" applyBorder="1" applyAlignment="1">
      <alignment horizontal="right" vertical="center" shrinkToFit="1"/>
    </xf>
    <xf numFmtId="49" fontId="9" fillId="0" borderId="1" xfId="0" applyNumberFormat="1" applyFont="1" applyFill="1" applyBorder="1" applyAlignment="1">
      <alignment horizontal="center" vertical="center" shrinkToFit="1"/>
    </xf>
    <xf numFmtId="0" fontId="8" fillId="0" borderId="0" xfId="0" applyFont="1" applyFill="1" applyProtection="1">
      <alignment vertical="center"/>
      <protection hidden="1"/>
    </xf>
    <xf numFmtId="0" fontId="9" fillId="0" borderId="0" xfId="0" applyFont="1" applyFill="1" applyProtection="1">
      <alignment vertical="center"/>
      <protection hidden="1"/>
    </xf>
    <xf numFmtId="0" fontId="9" fillId="0" borderId="8" xfId="0" applyFont="1" applyFill="1" applyBorder="1" applyProtection="1">
      <alignment vertical="center"/>
      <protection hidden="1"/>
    </xf>
    <xf numFmtId="0" fontId="9" fillId="0" borderId="2" xfId="0" applyFont="1" applyFill="1" applyBorder="1" applyAlignment="1" applyProtection="1">
      <alignment vertical="center"/>
      <protection hidden="1"/>
    </xf>
    <xf numFmtId="0" fontId="9" fillId="0" borderId="19" xfId="0" applyFont="1" applyFill="1" applyBorder="1" applyProtection="1">
      <alignment vertical="center"/>
      <protection hidden="1"/>
    </xf>
    <xf numFmtId="0" fontId="9" fillId="0" borderId="0" xfId="0" applyFont="1" applyFill="1" applyBorder="1" applyProtection="1">
      <alignment vertical="center"/>
      <protection hidden="1"/>
    </xf>
    <xf numFmtId="0" fontId="10" fillId="0" borderId="19" xfId="0" applyFont="1" applyFill="1" applyBorder="1" applyAlignment="1" applyProtection="1">
      <alignment vertical="center" wrapText="1"/>
      <protection hidden="1"/>
    </xf>
    <xf numFmtId="0" fontId="10" fillId="0" borderId="0" xfId="0" applyFont="1" applyFill="1" applyBorder="1" applyAlignment="1" applyProtection="1">
      <alignment vertical="center" wrapText="1"/>
      <protection hidden="1"/>
    </xf>
    <xf numFmtId="0" fontId="10" fillId="0" borderId="8" xfId="0" applyFont="1" applyFill="1" applyBorder="1" applyAlignment="1" applyProtection="1">
      <alignment vertical="center" wrapText="1"/>
      <protection hidden="1"/>
    </xf>
    <xf numFmtId="0" fontId="9" fillId="0" borderId="1" xfId="0" applyFont="1" applyFill="1" applyBorder="1" applyAlignment="1" applyProtection="1">
      <alignment vertical="center"/>
      <protection hidden="1"/>
    </xf>
    <xf numFmtId="0" fontId="10" fillId="0" borderId="2" xfId="0" applyFont="1" applyFill="1" applyBorder="1" applyAlignment="1" applyProtection="1">
      <alignment vertical="center" wrapText="1"/>
      <protection hidden="1"/>
    </xf>
    <xf numFmtId="0" fontId="10" fillId="0" borderId="3" xfId="0" applyFont="1" applyFill="1" applyBorder="1" applyAlignment="1" applyProtection="1">
      <alignment vertical="center" wrapText="1"/>
      <protection hidden="1"/>
    </xf>
    <xf numFmtId="0" fontId="9" fillId="0" borderId="5" xfId="0" applyFont="1" applyFill="1" applyBorder="1" applyProtection="1">
      <alignment vertical="center"/>
      <protection hidden="1"/>
    </xf>
    <xf numFmtId="0" fontId="10" fillId="0" borderId="5" xfId="0" applyFont="1" applyFill="1" applyBorder="1" applyAlignment="1" applyProtection="1">
      <alignment vertical="center" wrapText="1"/>
      <protection hidden="1"/>
    </xf>
    <xf numFmtId="0" fontId="10" fillId="0" borderId="6" xfId="0" applyFont="1" applyFill="1" applyBorder="1" applyAlignment="1" applyProtection="1">
      <alignment vertical="center" wrapText="1"/>
      <protection hidden="1"/>
    </xf>
    <xf numFmtId="0" fontId="11" fillId="0" borderId="9" xfId="0" applyFont="1" applyFill="1" applyBorder="1" applyAlignment="1" applyProtection="1">
      <alignment vertical="center" wrapText="1"/>
      <protection hidden="1"/>
    </xf>
    <xf numFmtId="0" fontId="10" fillId="3" borderId="4" xfId="0" applyFont="1" applyFill="1" applyBorder="1" applyAlignment="1" applyProtection="1">
      <alignment vertical="center" wrapText="1"/>
      <protection hidden="1"/>
    </xf>
    <xf numFmtId="0" fontId="11" fillId="0" borderId="5" xfId="0" applyFont="1" applyFill="1" applyBorder="1" applyAlignment="1" applyProtection="1">
      <alignment vertical="center"/>
      <protection hidden="1"/>
    </xf>
    <xf numFmtId="0" fontId="9" fillId="0" borderId="5" xfId="0" applyFont="1" applyFill="1" applyBorder="1" applyAlignment="1" applyProtection="1">
      <alignment horizontal="center" vertical="center"/>
      <protection hidden="1"/>
    </xf>
    <xf numFmtId="0" fontId="10" fillId="3" borderId="9" xfId="0" applyFont="1" applyFill="1" applyBorder="1" applyAlignment="1" applyProtection="1">
      <alignment vertical="center" wrapText="1"/>
      <protection hidden="1"/>
    </xf>
    <xf numFmtId="0" fontId="11" fillId="0" borderId="8" xfId="0" applyFont="1" applyFill="1" applyBorder="1" applyAlignment="1" applyProtection="1">
      <alignment vertical="center"/>
      <protection hidden="1"/>
    </xf>
    <xf numFmtId="0" fontId="10" fillId="0" borderId="5" xfId="0" applyFont="1" applyFill="1" applyBorder="1" applyAlignment="1" applyProtection="1">
      <alignment vertical="center"/>
      <protection hidden="1"/>
    </xf>
    <xf numFmtId="0" fontId="9" fillId="0" borderId="8" xfId="0" applyFont="1" applyFill="1" applyBorder="1" applyAlignment="1" applyProtection="1">
      <alignment horizontal="center" vertical="center"/>
      <protection hidden="1"/>
    </xf>
    <xf numFmtId="0" fontId="9" fillId="0" borderId="9" xfId="0" applyFont="1" applyFill="1" applyBorder="1" applyProtection="1">
      <alignment vertical="center"/>
      <protection hidden="1"/>
    </xf>
    <xf numFmtId="0" fontId="9" fillId="0" borderId="5" xfId="0" applyFont="1" applyFill="1" applyBorder="1" applyAlignment="1" applyProtection="1">
      <alignment vertical="center" textRotation="255"/>
      <protection hidden="1"/>
    </xf>
    <xf numFmtId="0" fontId="11" fillId="0" borderId="5" xfId="0" applyFont="1" applyFill="1" applyBorder="1" applyProtection="1">
      <alignment vertical="center"/>
      <protection hidden="1"/>
    </xf>
    <xf numFmtId="0" fontId="7" fillId="0" borderId="9" xfId="0" applyFont="1" applyFill="1" applyBorder="1" applyAlignment="1" applyProtection="1">
      <alignment vertical="center"/>
      <protection hidden="1"/>
    </xf>
    <xf numFmtId="0" fontId="9" fillId="0" borderId="8" xfId="0" applyFont="1" applyFill="1" applyBorder="1" applyAlignment="1" applyProtection="1">
      <alignment vertical="center" textRotation="255"/>
      <protection hidden="1"/>
    </xf>
    <xf numFmtId="0" fontId="9" fillId="0" borderId="9" xfId="0" applyFont="1" applyFill="1" applyBorder="1" applyAlignment="1" applyProtection="1">
      <alignment vertical="center"/>
      <protection hidden="1"/>
    </xf>
    <xf numFmtId="0" fontId="8" fillId="0" borderId="11" xfId="0" applyFont="1" applyFill="1" applyBorder="1" applyProtection="1">
      <alignment vertical="center"/>
      <protection hidden="1"/>
    </xf>
    <xf numFmtId="176" fontId="9" fillId="0" borderId="5" xfId="0" applyNumberFormat="1" applyFont="1" applyFill="1" applyBorder="1" applyAlignment="1" applyProtection="1">
      <alignment vertical="center"/>
      <protection hidden="1"/>
    </xf>
    <xf numFmtId="0" fontId="7" fillId="0" borderId="5" xfId="0" applyFont="1" applyFill="1" applyBorder="1" applyAlignment="1" applyProtection="1">
      <alignment vertical="center"/>
      <protection hidden="1"/>
    </xf>
    <xf numFmtId="0" fontId="8" fillId="0" borderId="0" xfId="0" applyFont="1" applyFill="1" applyAlignment="1" applyProtection="1">
      <alignment horizontal="center" vertical="center"/>
      <protection hidden="1"/>
    </xf>
    <xf numFmtId="0" fontId="8" fillId="0" borderId="25" xfId="0" applyFont="1" applyFill="1" applyBorder="1" applyAlignment="1" applyProtection="1">
      <alignment horizontal="center" vertical="center"/>
      <protection hidden="1"/>
    </xf>
    <xf numFmtId="0" fontId="8" fillId="0" borderId="25" xfId="0" applyFont="1" applyFill="1" applyBorder="1" applyProtection="1">
      <alignment vertical="center"/>
      <protection hidden="1"/>
    </xf>
    <xf numFmtId="0" fontId="10" fillId="0" borderId="0" xfId="0" applyFont="1" applyFill="1" applyProtection="1">
      <alignment vertical="center"/>
      <protection hidden="1"/>
    </xf>
    <xf numFmtId="0" fontId="8" fillId="2" borderId="0" xfId="0" applyFont="1" applyFill="1" applyAlignment="1" applyProtection="1">
      <alignment horizontal="center" vertical="center"/>
      <protection hidden="1"/>
    </xf>
    <xf numFmtId="0" fontId="8" fillId="2" borderId="0" xfId="0" applyFont="1" applyFill="1" applyAlignment="1" applyProtection="1">
      <alignment vertical="center"/>
      <protection hidden="1"/>
    </xf>
    <xf numFmtId="0" fontId="8" fillId="0" borderId="0" xfId="0" applyFont="1" applyFill="1" applyAlignment="1" applyProtection="1">
      <alignment vertical="center"/>
      <protection hidden="1"/>
    </xf>
    <xf numFmtId="0" fontId="8" fillId="2" borderId="0" xfId="0" applyFont="1" applyFill="1" applyProtection="1">
      <alignment vertical="center"/>
      <protection hidden="1"/>
    </xf>
    <xf numFmtId="0" fontId="19" fillId="0" borderId="0" xfId="11" applyFont="1">
      <alignment vertical="center"/>
    </xf>
    <xf numFmtId="0" fontId="19" fillId="0" borderId="0" xfId="11" applyFont="1" applyAlignment="1">
      <alignment horizontal="center" vertical="center"/>
    </xf>
    <xf numFmtId="0" fontId="22" fillId="0" borderId="0" xfId="12" applyFont="1">
      <alignment vertical="center"/>
    </xf>
    <xf numFmtId="0" fontId="19" fillId="0" borderId="4" xfId="0" applyFont="1" applyBorder="1">
      <alignment vertical="center"/>
    </xf>
    <xf numFmtId="0" fontId="19" fillId="0" borderId="5" xfId="0" applyFont="1" applyBorder="1">
      <alignment vertical="center"/>
    </xf>
    <xf numFmtId="0" fontId="19" fillId="0" borderId="5" xfId="0" applyFont="1" applyBorder="1" applyAlignment="1">
      <alignment horizontal="center" vertical="center"/>
    </xf>
    <xf numFmtId="0" fontId="22" fillId="0" borderId="5" xfId="12" applyFont="1" applyBorder="1">
      <alignment vertical="center"/>
    </xf>
    <xf numFmtId="0" fontId="19" fillId="0" borderId="6" xfId="0" applyFont="1" applyBorder="1">
      <alignment vertical="center"/>
    </xf>
    <xf numFmtId="0" fontId="19" fillId="0" borderId="0" xfId="0" applyFont="1">
      <alignment vertical="center"/>
    </xf>
    <xf numFmtId="0" fontId="19" fillId="0" borderId="9" xfId="0" applyFont="1" applyBorder="1">
      <alignment vertical="center"/>
    </xf>
    <xf numFmtId="0" fontId="23" fillId="0" borderId="24" xfId="0" applyFont="1" applyBorder="1" applyAlignment="1">
      <alignment vertical="center" wrapText="1"/>
    </xf>
    <xf numFmtId="0" fontId="19" fillId="0" borderId="9" xfId="11" applyFont="1" applyBorder="1">
      <alignment vertical="center"/>
    </xf>
    <xf numFmtId="0" fontId="23" fillId="0" borderId="20" xfId="11" applyFont="1" applyBorder="1" applyAlignment="1">
      <alignment horizontal="center" vertical="center"/>
    </xf>
    <xf numFmtId="3" fontId="23" fillId="0" borderId="20" xfId="12" applyNumberFormat="1" applyFont="1" applyBorder="1">
      <alignment vertical="center"/>
    </xf>
    <xf numFmtId="178" fontId="23" fillId="0" borderId="24" xfId="11" applyNumberFormat="1" applyFont="1" applyBorder="1">
      <alignment vertical="center"/>
    </xf>
    <xf numFmtId="178" fontId="23" fillId="0" borderId="3" xfId="11" applyNumberFormat="1" applyFont="1" applyBorder="1">
      <alignment vertical="center"/>
    </xf>
    <xf numFmtId="178" fontId="23" fillId="0" borderId="1" xfId="11" applyNumberFormat="1" applyFont="1" applyBorder="1">
      <alignment vertical="center"/>
    </xf>
    <xf numFmtId="0" fontId="23" fillId="0" borderId="24" xfId="11" applyFont="1" applyBorder="1" applyAlignment="1">
      <alignment horizontal="center" vertical="center"/>
    </xf>
    <xf numFmtId="3" fontId="23" fillId="0" borderId="24" xfId="12" applyNumberFormat="1" applyFont="1" applyBorder="1">
      <alignment vertical="center"/>
    </xf>
    <xf numFmtId="178" fontId="23" fillId="0" borderId="12" xfId="11" applyNumberFormat="1" applyFont="1" applyBorder="1">
      <alignment vertical="center"/>
    </xf>
    <xf numFmtId="0" fontId="23" fillId="2" borderId="24" xfId="12" applyFont="1" applyFill="1" applyBorder="1">
      <alignment vertical="center"/>
    </xf>
    <xf numFmtId="0" fontId="23" fillId="0" borderId="24" xfId="11" applyFont="1" applyBorder="1">
      <alignment vertical="center"/>
    </xf>
    <xf numFmtId="179" fontId="23" fillId="0" borderId="24" xfId="11" applyNumberFormat="1" applyFont="1" applyBorder="1">
      <alignment vertical="center"/>
    </xf>
    <xf numFmtId="179" fontId="23" fillId="0" borderId="12" xfId="11" applyNumberFormat="1" applyFont="1" applyBorder="1">
      <alignment vertical="center"/>
    </xf>
    <xf numFmtId="179" fontId="23" fillId="0" borderId="1" xfId="11" applyNumberFormat="1" applyFont="1" applyBorder="1">
      <alignment vertical="center"/>
    </xf>
    <xf numFmtId="3" fontId="23" fillId="2" borderId="24" xfId="12" applyNumberFormat="1" applyFont="1" applyFill="1" applyBorder="1">
      <alignment vertical="center"/>
    </xf>
    <xf numFmtId="0" fontId="23" fillId="0" borderId="24" xfId="12" applyFont="1" applyBorder="1">
      <alignment vertical="center"/>
    </xf>
    <xf numFmtId="180" fontId="23" fillId="0" borderId="12" xfId="11" quotePrefix="1" applyNumberFormat="1" applyFont="1" applyBorder="1" applyAlignment="1">
      <alignment horizontal="right" vertical="center"/>
    </xf>
    <xf numFmtId="180" fontId="23" fillId="0" borderId="1" xfId="11" quotePrefix="1" applyNumberFormat="1" applyFont="1" applyBorder="1" applyAlignment="1">
      <alignment horizontal="right" vertical="center"/>
    </xf>
    <xf numFmtId="180" fontId="23" fillId="0" borderId="3" xfId="11" quotePrefix="1" applyNumberFormat="1" applyFont="1" applyBorder="1" applyAlignment="1">
      <alignment horizontal="right" vertical="center"/>
    </xf>
    <xf numFmtId="0" fontId="19" fillId="0" borderId="11" xfId="11" applyFont="1" applyBorder="1">
      <alignment vertical="center"/>
    </xf>
    <xf numFmtId="0" fontId="9" fillId="0" borderId="5" xfId="0" applyFont="1" applyFill="1" applyBorder="1" applyAlignment="1" applyProtection="1">
      <alignment vertical="center" shrinkToFit="1"/>
      <protection hidden="1"/>
    </xf>
    <xf numFmtId="0" fontId="9" fillId="0" borderId="0" xfId="0" applyFont="1" applyFill="1" applyBorder="1" applyAlignment="1" applyProtection="1">
      <alignment vertical="center"/>
      <protection hidden="1"/>
    </xf>
    <xf numFmtId="0" fontId="9" fillId="0" borderId="2" xfId="0" applyFont="1" applyFill="1" applyBorder="1" applyAlignment="1" applyProtection="1">
      <alignment vertical="center" shrinkToFit="1"/>
      <protection hidden="1"/>
    </xf>
    <xf numFmtId="0" fontId="9" fillId="0" borderId="3" xfId="0" applyFont="1" applyFill="1" applyBorder="1" applyAlignment="1" applyProtection="1">
      <alignment vertical="center" shrinkToFit="1"/>
      <protection hidden="1"/>
    </xf>
    <xf numFmtId="0" fontId="9" fillId="0" borderId="8" xfId="0" applyFont="1" applyFill="1" applyBorder="1" applyAlignment="1" applyProtection="1">
      <alignment vertical="center" shrinkToFit="1"/>
      <protection hidden="1"/>
    </xf>
    <xf numFmtId="0" fontId="9" fillId="0" borderId="6" xfId="0" applyFont="1" applyFill="1" applyBorder="1" applyAlignment="1" applyProtection="1">
      <alignment vertical="center" shrinkToFit="1"/>
      <protection hidden="1"/>
    </xf>
    <xf numFmtId="0" fontId="9" fillId="0" borderId="5" xfId="0" applyFont="1" applyFill="1" applyBorder="1" applyAlignment="1" applyProtection="1">
      <alignment horizontal="center" vertical="center" shrinkToFit="1"/>
      <protection hidden="1"/>
    </xf>
    <xf numFmtId="0" fontId="9" fillId="0" borderId="6" xfId="0" applyFont="1" applyFill="1" applyBorder="1" applyAlignment="1" applyProtection="1">
      <alignment horizontal="center" vertical="center" shrinkToFit="1"/>
      <protection hidden="1"/>
    </xf>
    <xf numFmtId="0" fontId="13" fillId="0" borderId="0" xfId="0" applyFont="1" applyBorder="1" applyAlignment="1"/>
    <xf numFmtId="0" fontId="13" fillId="0" borderId="0" xfId="0" applyFont="1" applyFill="1" applyAlignment="1"/>
    <xf numFmtId="0" fontId="0" fillId="0" borderId="0" xfId="0" applyFont="1">
      <alignment vertical="center"/>
    </xf>
    <xf numFmtId="0" fontId="13" fillId="0" borderId="0" xfId="0" applyFont="1" applyBorder="1" applyAlignment="1">
      <alignment vertical="center" wrapText="1"/>
    </xf>
    <xf numFmtId="38" fontId="13" fillId="0" borderId="0" xfId="4" applyFont="1" applyBorder="1" applyAlignment="1"/>
    <xf numFmtId="0" fontId="13" fillId="0" borderId="0" xfId="0" applyFont="1" applyFill="1" applyAlignment="1">
      <alignment horizontal="left"/>
    </xf>
    <xf numFmtId="0" fontId="13" fillId="0" borderId="0" xfId="0" applyFont="1" applyBorder="1" applyAlignment="1">
      <alignment vertical="center"/>
    </xf>
    <xf numFmtId="0" fontId="13" fillId="0" borderId="0" xfId="0" applyFont="1" applyBorder="1" applyAlignment="1">
      <alignment horizontal="left" vertical="center"/>
    </xf>
    <xf numFmtId="0" fontId="13" fillId="0" borderId="0" xfId="0" applyFont="1" applyAlignment="1"/>
    <xf numFmtId="0" fontId="18" fillId="0" borderId="24" xfId="0" applyNumberFormat="1" applyFont="1" applyBorder="1" applyAlignment="1">
      <alignment vertical="center" shrinkToFit="1"/>
    </xf>
    <xf numFmtId="0" fontId="18" fillId="0" borderId="0" xfId="0" applyNumberFormat="1" applyFont="1" applyAlignment="1">
      <alignment vertical="center" shrinkToFit="1"/>
    </xf>
    <xf numFmtId="38" fontId="16" fillId="0" borderId="0" xfId="4" applyFont="1" applyBorder="1" applyAlignment="1"/>
    <xf numFmtId="178" fontId="5" fillId="0" borderId="24" xfId="11" applyNumberFormat="1" applyFont="1" applyBorder="1">
      <alignment vertical="center"/>
    </xf>
    <xf numFmtId="179" fontId="5" fillId="0" borderId="24" xfId="11" applyNumberFormat="1" applyFont="1" applyBorder="1">
      <alignment vertical="center"/>
    </xf>
    <xf numFmtId="0" fontId="11" fillId="3" borderId="11" xfId="0" applyFont="1" applyFill="1" applyBorder="1" applyAlignment="1" applyProtection="1">
      <alignment vertical="center"/>
      <protection hidden="1"/>
    </xf>
    <xf numFmtId="0" fontId="11" fillId="0" borderId="8" xfId="0" applyFont="1" applyFill="1" applyBorder="1" applyAlignment="1" applyProtection="1">
      <alignment horizontal="left" vertical="center"/>
      <protection hidden="1"/>
    </xf>
    <xf numFmtId="0" fontId="10" fillId="0" borderId="8" xfId="0" applyFont="1" applyFill="1" applyBorder="1" applyAlignment="1" applyProtection="1">
      <alignment horizontal="left" vertical="center"/>
      <protection hidden="1"/>
    </xf>
    <xf numFmtId="0" fontId="11" fillId="0" borderId="12" xfId="0" applyFont="1" applyFill="1" applyBorder="1" applyProtection="1">
      <alignment vertical="center"/>
      <protection hidden="1"/>
    </xf>
    <xf numFmtId="0" fontId="9" fillId="0" borderId="4" xfId="0" applyFont="1" applyFill="1" applyBorder="1" applyAlignment="1" applyProtection="1">
      <alignment vertical="center"/>
      <protection hidden="1"/>
    </xf>
    <xf numFmtId="0" fontId="9" fillId="0" borderId="5" xfId="0" applyFont="1" applyFill="1" applyBorder="1" applyAlignment="1" applyProtection="1">
      <alignment vertical="center"/>
      <protection hidden="1"/>
    </xf>
    <xf numFmtId="0" fontId="9" fillId="0" borderId="8" xfId="0" applyFont="1" applyFill="1" applyBorder="1" applyAlignment="1" applyProtection="1">
      <alignment vertical="center"/>
      <protection hidden="1"/>
    </xf>
    <xf numFmtId="0" fontId="9" fillId="0" borderId="8" xfId="0" applyFont="1" applyFill="1" applyBorder="1" applyAlignment="1" applyProtection="1">
      <alignment horizontal="left" vertical="center" shrinkToFit="1"/>
      <protection hidden="1"/>
    </xf>
    <xf numFmtId="0" fontId="9" fillId="0" borderId="12" xfId="0" applyFont="1" applyFill="1" applyBorder="1" applyAlignment="1" applyProtection="1">
      <alignment horizontal="left" vertical="center" shrinkToFit="1"/>
      <protection hidden="1"/>
    </xf>
    <xf numFmtId="0" fontId="9" fillId="0" borderId="2" xfId="0" applyFont="1" applyFill="1" applyBorder="1" applyAlignment="1" applyProtection="1">
      <alignment horizontal="center" vertical="center"/>
      <protection hidden="1"/>
    </xf>
    <xf numFmtId="0" fontId="9" fillId="0" borderId="3" xfId="0" applyFont="1" applyFill="1" applyBorder="1" applyAlignment="1" applyProtection="1">
      <alignment horizontal="center" vertical="center"/>
      <protection hidden="1"/>
    </xf>
    <xf numFmtId="0" fontId="9" fillId="0" borderId="0" xfId="0" applyFont="1" applyFill="1" applyBorder="1" applyAlignment="1" applyProtection="1">
      <alignment horizontal="left" vertical="center" shrinkToFit="1"/>
      <protection hidden="1"/>
    </xf>
    <xf numFmtId="0" fontId="9" fillId="0" borderId="0" xfId="0" applyFont="1" applyFill="1" applyBorder="1" applyAlignment="1" applyProtection="1">
      <alignment horizontal="left" vertical="center"/>
      <protection hidden="1"/>
    </xf>
    <xf numFmtId="0" fontId="6" fillId="0" borderId="5" xfId="0" applyFont="1" applyFill="1" applyBorder="1" applyAlignment="1" applyProtection="1">
      <alignment vertical="center"/>
      <protection hidden="1"/>
    </xf>
    <xf numFmtId="176" fontId="6" fillId="0" borderId="5" xfId="0" applyNumberFormat="1" applyFont="1" applyFill="1" applyBorder="1" applyAlignment="1" applyProtection="1">
      <alignment vertical="center" shrinkToFit="1"/>
      <protection hidden="1"/>
    </xf>
    <xf numFmtId="0" fontId="13" fillId="0" borderId="5" xfId="0" applyFont="1" applyFill="1" applyBorder="1" applyProtection="1">
      <alignment vertical="center"/>
      <protection hidden="1"/>
    </xf>
    <xf numFmtId="0" fontId="8" fillId="0" borderId="0" xfId="0" applyFont="1" applyFill="1" applyBorder="1" applyAlignment="1" applyProtection="1">
      <alignment vertical="top"/>
      <protection hidden="1"/>
    </xf>
    <xf numFmtId="0" fontId="13" fillId="0" borderId="6" xfId="0" applyFont="1" applyFill="1" applyBorder="1" applyProtection="1">
      <alignment vertical="center"/>
      <protection hidden="1"/>
    </xf>
    <xf numFmtId="0" fontId="13" fillId="0" borderId="1" xfId="0" applyFont="1" applyFill="1" applyBorder="1" applyProtection="1">
      <alignment vertical="center"/>
      <protection hidden="1"/>
    </xf>
    <xf numFmtId="0" fontId="13" fillId="0" borderId="2" xfId="0" applyFont="1" applyFill="1" applyBorder="1" applyProtection="1">
      <alignment vertical="center"/>
      <protection hidden="1"/>
    </xf>
    <xf numFmtId="0" fontId="8" fillId="0" borderId="5" xfId="0" applyFont="1" applyFill="1" applyBorder="1" applyAlignment="1" applyProtection="1">
      <alignment vertical="center"/>
      <protection hidden="1"/>
    </xf>
    <xf numFmtId="0" fontId="8" fillId="3" borderId="5" xfId="0" applyFont="1" applyFill="1" applyBorder="1" applyProtection="1">
      <alignment vertical="center"/>
      <protection hidden="1"/>
    </xf>
    <xf numFmtId="0" fontId="8" fillId="3" borderId="8" xfId="0" applyFont="1" applyFill="1" applyBorder="1" applyAlignment="1" applyProtection="1">
      <alignment horizontal="left" vertical="center"/>
      <protection hidden="1"/>
    </xf>
    <xf numFmtId="0" fontId="10" fillId="0" borderId="11" xfId="0" applyFont="1" applyFill="1" applyBorder="1" applyAlignment="1" applyProtection="1">
      <alignment vertical="center" wrapText="1"/>
      <protection hidden="1"/>
    </xf>
    <xf numFmtId="0" fontId="9" fillId="0" borderId="8" xfId="0" applyFont="1" applyFill="1" applyBorder="1" applyAlignment="1" applyProtection="1">
      <alignment horizontal="left" vertical="center" wrapText="1"/>
      <protection hidden="1"/>
    </xf>
    <xf numFmtId="0" fontId="9" fillId="0" borderId="12" xfId="0" applyFont="1" applyFill="1" applyBorder="1" applyAlignment="1" applyProtection="1">
      <alignment horizontal="left" vertical="center" wrapText="1"/>
      <protection hidden="1"/>
    </xf>
    <xf numFmtId="0" fontId="8" fillId="0" borderId="4" xfId="0" applyFont="1" applyFill="1" applyBorder="1" applyAlignment="1" applyProtection="1">
      <alignment vertical="center"/>
      <protection hidden="1"/>
    </xf>
    <xf numFmtId="0" fontId="9" fillId="0" borderId="3" xfId="0" applyFont="1" applyFill="1" applyBorder="1" applyAlignment="1" applyProtection="1">
      <alignment horizontal="center" vertical="center"/>
      <protection hidden="1"/>
    </xf>
    <xf numFmtId="0" fontId="9" fillId="0" borderId="0" xfId="0" applyFont="1" applyFill="1" applyBorder="1" applyAlignment="1" applyProtection="1">
      <alignment vertical="center" shrinkToFit="1"/>
      <protection hidden="1"/>
    </xf>
    <xf numFmtId="0" fontId="9" fillId="0" borderId="0" xfId="0" applyFont="1" applyFill="1" applyBorder="1" applyAlignment="1" applyProtection="1">
      <alignment horizontal="center" vertical="center"/>
      <protection hidden="1"/>
    </xf>
    <xf numFmtId="0" fontId="8" fillId="0" borderId="0" xfId="0" applyFont="1" applyFill="1" applyBorder="1" applyProtection="1">
      <alignment vertical="center"/>
      <protection hidden="1"/>
    </xf>
    <xf numFmtId="0" fontId="8" fillId="0" borderId="5" xfId="0" applyFont="1" applyFill="1" applyBorder="1" applyProtection="1">
      <alignment vertical="center"/>
      <protection hidden="1"/>
    </xf>
    <xf numFmtId="0" fontId="8" fillId="0" borderId="5" xfId="0" applyFont="1" applyFill="1" applyBorder="1" applyAlignment="1" applyProtection="1">
      <alignment vertical="center" wrapText="1"/>
      <protection hidden="1"/>
    </xf>
    <xf numFmtId="0" fontId="8" fillId="3" borderId="5" xfId="0" applyFont="1" applyFill="1" applyBorder="1" applyAlignment="1" applyProtection="1">
      <alignment vertical="center" shrinkToFit="1"/>
      <protection hidden="1"/>
    </xf>
    <xf numFmtId="0" fontId="8" fillId="0" borderId="5" xfId="0" applyFont="1" applyFill="1" applyBorder="1" applyAlignment="1" applyProtection="1">
      <alignment vertical="center" shrinkToFit="1"/>
      <protection hidden="1"/>
    </xf>
    <xf numFmtId="0" fontId="8" fillId="0" borderId="5" xfId="0" applyFont="1" applyFill="1" applyBorder="1" applyAlignment="1" applyProtection="1">
      <alignment horizontal="left" vertical="center"/>
      <protection hidden="1"/>
    </xf>
    <xf numFmtId="0" fontId="8" fillId="3" borderId="5" xfId="0" applyFont="1" applyFill="1" applyBorder="1" applyAlignment="1" applyProtection="1">
      <alignment vertical="center"/>
      <protection hidden="1"/>
    </xf>
    <xf numFmtId="0" fontId="8" fillId="0" borderId="5" xfId="0" applyFont="1" applyFill="1" applyBorder="1" applyAlignment="1" applyProtection="1">
      <alignment horizontal="center" vertical="center"/>
      <protection hidden="1"/>
    </xf>
    <xf numFmtId="0" fontId="8" fillId="0" borderId="6" xfId="0" applyFont="1" applyFill="1" applyBorder="1" applyAlignment="1" applyProtection="1">
      <alignment vertical="center" wrapText="1"/>
      <protection hidden="1"/>
    </xf>
    <xf numFmtId="0" fontId="8" fillId="0" borderId="0" xfId="0" applyFont="1" applyFill="1" applyBorder="1" applyAlignment="1" applyProtection="1">
      <alignment vertical="center"/>
      <protection hidden="1"/>
    </xf>
    <xf numFmtId="0" fontId="8" fillId="0" borderId="0" xfId="0" applyFont="1" applyFill="1" applyBorder="1" applyAlignment="1" applyProtection="1">
      <alignment vertical="center" wrapText="1"/>
      <protection hidden="1"/>
    </xf>
    <xf numFmtId="0" fontId="8" fillId="3" borderId="0" xfId="0" applyFont="1" applyFill="1" applyBorder="1" applyAlignment="1" applyProtection="1">
      <alignment vertical="center" shrinkToFit="1"/>
      <protection hidden="1"/>
    </xf>
    <xf numFmtId="0" fontId="8" fillId="0" borderId="0" xfId="0" applyFont="1" applyFill="1" applyBorder="1" applyAlignment="1" applyProtection="1">
      <alignment vertical="center" shrinkToFit="1"/>
      <protection hidden="1"/>
    </xf>
    <xf numFmtId="0" fontId="8" fillId="0" borderId="0" xfId="0" applyFont="1" applyFill="1" applyBorder="1" applyAlignment="1" applyProtection="1">
      <alignment horizontal="left" vertical="center"/>
      <protection hidden="1"/>
    </xf>
    <xf numFmtId="0" fontId="8" fillId="3" borderId="0" xfId="0" applyFont="1" applyFill="1" applyBorder="1" applyAlignment="1" applyProtection="1">
      <alignment vertical="center"/>
      <protection hidden="1"/>
    </xf>
    <xf numFmtId="0" fontId="8" fillId="0" borderId="0" xfId="0" applyFont="1" applyFill="1" applyBorder="1" applyAlignment="1" applyProtection="1">
      <alignment horizontal="center" vertical="center"/>
      <protection hidden="1"/>
    </xf>
    <xf numFmtId="0" fontId="8" fillId="0" borderId="10" xfId="0" applyFont="1" applyFill="1" applyBorder="1" applyAlignment="1" applyProtection="1">
      <alignment vertical="center" wrapText="1"/>
      <protection hidden="1"/>
    </xf>
    <xf numFmtId="0" fontId="27" fillId="0" borderId="1" xfId="0" applyFont="1" applyFill="1" applyBorder="1" applyAlignment="1" applyProtection="1">
      <alignment vertical="center"/>
      <protection hidden="1"/>
    </xf>
    <xf numFmtId="0" fontId="27" fillId="0" borderId="4" xfId="0" applyFont="1" applyFill="1" applyBorder="1" applyAlignment="1" applyProtection="1">
      <alignment horizontal="left" vertical="center"/>
      <protection hidden="1"/>
    </xf>
    <xf numFmtId="0" fontId="10" fillId="0" borderId="9" xfId="0" applyFont="1" applyFill="1" applyBorder="1" applyAlignment="1" applyProtection="1">
      <alignment vertical="center" wrapText="1"/>
      <protection hidden="1"/>
    </xf>
    <xf numFmtId="0" fontId="8" fillId="0" borderId="8" xfId="0" applyFont="1" applyFill="1" applyBorder="1" applyAlignment="1" applyProtection="1">
      <alignment horizontal="left" vertical="center" wrapText="1"/>
      <protection hidden="1"/>
    </xf>
    <xf numFmtId="0" fontId="8" fillId="0" borderId="12" xfId="0" applyFont="1" applyFill="1" applyBorder="1" applyAlignment="1" applyProtection="1">
      <alignment horizontal="left" vertical="center" wrapText="1"/>
      <protection hidden="1"/>
    </xf>
    <xf numFmtId="0" fontId="27" fillId="0" borderId="4" xfId="0" applyFont="1" applyFill="1" applyBorder="1" applyAlignment="1" applyProtection="1">
      <alignment vertical="center"/>
      <protection hidden="1"/>
    </xf>
    <xf numFmtId="0" fontId="8" fillId="0" borderId="8" xfId="0" applyFont="1" applyFill="1" applyBorder="1" applyAlignment="1" applyProtection="1">
      <alignment horizontal="left" vertical="center"/>
      <protection hidden="1"/>
    </xf>
    <xf numFmtId="0" fontId="8" fillId="0" borderId="8" xfId="0" applyFont="1" applyFill="1" applyBorder="1" applyAlignment="1" applyProtection="1">
      <alignment horizontal="center" vertical="center"/>
      <protection hidden="1"/>
    </xf>
    <xf numFmtId="0" fontId="8" fillId="0" borderId="8" xfId="0" applyFont="1" applyFill="1" applyBorder="1" applyAlignment="1" applyProtection="1">
      <alignment vertical="center" shrinkToFit="1"/>
      <protection hidden="1"/>
    </xf>
    <xf numFmtId="0" fontId="8" fillId="3" borderId="8" xfId="0" applyFont="1" applyFill="1" applyBorder="1" applyAlignment="1" applyProtection="1">
      <alignment vertical="center" shrinkToFit="1"/>
      <protection hidden="1"/>
    </xf>
    <xf numFmtId="0" fontId="8" fillId="0" borderId="12" xfId="0" applyFont="1" applyFill="1" applyBorder="1" applyProtection="1">
      <alignment vertical="center"/>
      <protection hidden="1"/>
    </xf>
    <xf numFmtId="0" fontId="8" fillId="3" borderId="8" xfId="0" applyFont="1" applyFill="1" applyBorder="1" applyProtection="1">
      <alignment vertical="center"/>
      <protection hidden="1"/>
    </xf>
    <xf numFmtId="0" fontId="26" fillId="0" borderId="8" xfId="0" applyFont="1" applyFill="1" applyBorder="1" applyProtection="1">
      <alignment vertical="center"/>
      <protection hidden="1"/>
    </xf>
    <xf numFmtId="0" fontId="27" fillId="0" borderId="0" xfId="0" applyFont="1" applyFill="1" applyProtection="1">
      <alignment vertical="center"/>
      <protection hidden="1"/>
    </xf>
    <xf numFmtId="0" fontId="7" fillId="0" borderId="0" xfId="0" applyFont="1" applyFill="1" applyBorder="1" applyProtection="1">
      <alignment vertical="center"/>
      <protection hidden="1"/>
    </xf>
    <xf numFmtId="0" fontId="9" fillId="0" borderId="0" xfId="0" applyFont="1" applyFill="1" applyAlignment="1" applyProtection="1">
      <alignment vertical="center"/>
      <protection hidden="1"/>
    </xf>
    <xf numFmtId="0" fontId="9" fillId="0" borderId="0" xfId="0" applyFont="1" applyFill="1" applyAlignment="1" applyProtection="1">
      <alignment horizontal="center" vertical="center"/>
      <protection hidden="1"/>
    </xf>
    <xf numFmtId="0" fontId="9" fillId="0" borderId="21" xfId="0" applyFont="1" applyFill="1" applyBorder="1" applyAlignment="1" applyProtection="1">
      <alignment vertical="center"/>
      <protection hidden="1"/>
    </xf>
    <xf numFmtId="0" fontId="9" fillId="0" borderId="22" xfId="0" applyFont="1" applyFill="1" applyBorder="1" applyAlignment="1" applyProtection="1">
      <alignment horizontal="center" vertical="center"/>
      <protection hidden="1"/>
    </xf>
    <xf numFmtId="0" fontId="9" fillId="0" borderId="23" xfId="0" applyFont="1" applyFill="1" applyBorder="1" applyAlignment="1" applyProtection="1">
      <alignment horizontal="center" vertical="center"/>
      <protection hidden="1"/>
    </xf>
    <xf numFmtId="0" fontId="9" fillId="0" borderId="21" xfId="0" applyFont="1" applyFill="1" applyBorder="1" applyProtection="1">
      <alignment vertical="center"/>
      <protection hidden="1"/>
    </xf>
    <xf numFmtId="0" fontId="9" fillId="0" borderId="11" xfId="0" applyFont="1" applyFill="1" applyBorder="1" applyProtection="1">
      <alignment vertical="center"/>
      <protection hidden="1"/>
    </xf>
    <xf numFmtId="0" fontId="29" fillId="0" borderId="0" xfId="0" applyFont="1" applyFill="1" applyAlignment="1" applyProtection="1">
      <alignment vertical="center"/>
      <protection hidden="1"/>
    </xf>
    <xf numFmtId="0" fontId="30" fillId="0" borderId="0" xfId="0" applyFont="1" applyFill="1" applyProtection="1">
      <alignment vertical="center"/>
      <protection hidden="1"/>
    </xf>
    <xf numFmtId="0" fontId="13" fillId="0" borderId="2" xfId="0" applyFont="1" applyFill="1" applyBorder="1" applyAlignment="1" applyProtection="1">
      <alignment horizontal="center" vertical="center"/>
      <protection hidden="1"/>
    </xf>
    <xf numFmtId="0" fontId="13" fillId="0" borderId="13" xfId="0" applyFont="1" applyFill="1" applyBorder="1" applyProtection="1">
      <alignment vertical="center"/>
      <protection hidden="1"/>
    </xf>
    <xf numFmtId="0" fontId="13" fillId="0" borderId="14" xfId="0" applyFont="1" applyFill="1" applyBorder="1" applyAlignment="1" applyProtection="1">
      <alignment horizontal="center" vertical="center"/>
      <protection hidden="1"/>
    </xf>
    <xf numFmtId="0" fontId="13" fillId="0" borderId="14" xfId="0" applyFont="1" applyFill="1" applyBorder="1" applyProtection="1">
      <alignment vertical="center"/>
      <protection hidden="1"/>
    </xf>
    <xf numFmtId="0" fontId="13" fillId="0" borderId="16" xfId="0" applyFont="1" applyFill="1" applyBorder="1" applyProtection="1">
      <alignment vertical="center"/>
      <protection hidden="1"/>
    </xf>
    <xf numFmtId="0" fontId="13" fillId="0" borderId="11" xfId="0" applyFont="1" applyFill="1" applyBorder="1" applyProtection="1">
      <alignment vertical="center"/>
      <protection hidden="1"/>
    </xf>
    <xf numFmtId="0" fontId="13" fillId="0" borderId="8" xfId="0" applyFont="1" applyFill="1" applyBorder="1" applyAlignment="1" applyProtection="1">
      <alignment horizontal="center" vertical="center"/>
      <protection hidden="1"/>
    </xf>
    <xf numFmtId="0" fontId="13" fillId="0" borderId="8" xfId="0" applyFont="1" applyFill="1" applyBorder="1" applyProtection="1">
      <alignment vertical="center"/>
      <protection hidden="1"/>
    </xf>
    <xf numFmtId="0" fontId="13" fillId="0" borderId="12" xfId="0" applyFont="1" applyFill="1" applyBorder="1" applyProtection="1">
      <alignment vertical="center"/>
      <protection hidden="1"/>
    </xf>
    <xf numFmtId="0" fontId="13" fillId="0" borderId="9" xfId="0" applyFont="1" applyFill="1" applyBorder="1" applyProtection="1">
      <alignment vertical="center"/>
      <protection hidden="1"/>
    </xf>
    <xf numFmtId="0" fontId="13" fillId="0" borderId="0" xfId="0" applyFont="1" applyFill="1" applyBorder="1" applyAlignment="1" applyProtection="1">
      <alignment horizontal="center" vertical="center"/>
      <protection hidden="1"/>
    </xf>
    <xf numFmtId="0" fontId="13" fillId="0" borderId="0" xfId="0" applyFont="1" applyFill="1" applyBorder="1" applyProtection="1">
      <alignment vertical="center"/>
      <protection hidden="1"/>
    </xf>
    <xf numFmtId="0" fontId="13" fillId="0" borderId="10" xfId="0" applyFont="1" applyFill="1" applyBorder="1" applyProtection="1">
      <alignment vertical="center"/>
      <protection hidden="1"/>
    </xf>
    <xf numFmtId="0" fontId="8" fillId="6" borderId="0" xfId="0" applyFont="1" applyFill="1" applyBorder="1" applyAlignment="1" applyProtection="1">
      <alignment vertical="center" shrinkToFit="1"/>
      <protection hidden="1"/>
    </xf>
    <xf numFmtId="0" fontId="8" fillId="6" borderId="0" xfId="0" applyFont="1" applyFill="1" applyBorder="1" applyAlignment="1" applyProtection="1">
      <alignment vertical="center"/>
      <protection hidden="1"/>
    </xf>
    <xf numFmtId="0" fontId="8" fillId="6" borderId="0" xfId="0" applyFont="1" applyFill="1" applyBorder="1" applyProtection="1">
      <alignment vertical="center"/>
      <protection hidden="1"/>
    </xf>
    <xf numFmtId="0" fontId="8" fillId="6" borderId="0" xfId="0" applyFont="1" applyFill="1" applyBorder="1" applyAlignment="1" applyProtection="1">
      <alignment horizontal="center" vertical="center"/>
      <protection hidden="1"/>
    </xf>
    <xf numFmtId="0" fontId="9" fillId="6" borderId="0" xfId="0" applyFont="1" applyFill="1" applyProtection="1">
      <alignment vertical="center"/>
      <protection hidden="1"/>
    </xf>
    <xf numFmtId="0" fontId="8" fillId="6" borderId="0" xfId="0" applyFont="1" applyFill="1" applyBorder="1" applyAlignment="1" applyProtection="1">
      <alignment vertical="center" wrapText="1"/>
      <protection hidden="1"/>
    </xf>
    <xf numFmtId="0" fontId="28" fillId="0" borderId="1" xfId="0" applyFont="1" applyFill="1" applyBorder="1" applyAlignment="1" applyProtection="1">
      <alignment vertical="center"/>
      <protection hidden="1"/>
    </xf>
    <xf numFmtId="0" fontId="6" fillId="0" borderId="8" xfId="0" applyFont="1" applyFill="1" applyBorder="1" applyAlignment="1" applyProtection="1">
      <alignment vertical="center"/>
      <protection hidden="1"/>
    </xf>
    <xf numFmtId="176" fontId="6" fillId="0" borderId="8" xfId="0" applyNumberFormat="1" applyFont="1" applyFill="1" applyBorder="1" applyAlignment="1" applyProtection="1">
      <alignment vertical="center" shrinkToFit="1"/>
      <protection hidden="1"/>
    </xf>
    <xf numFmtId="0" fontId="6" fillId="0" borderId="8" xfId="0" applyFont="1" applyFill="1" applyBorder="1" applyAlignment="1" applyProtection="1">
      <alignment horizontal="center" vertical="center"/>
      <protection hidden="1"/>
    </xf>
    <xf numFmtId="177" fontId="6" fillId="0" borderId="8" xfId="0" applyNumberFormat="1" applyFont="1" applyFill="1" applyBorder="1" applyAlignment="1" applyProtection="1">
      <alignment horizontal="center" vertical="center" shrinkToFit="1"/>
      <protection hidden="1"/>
    </xf>
    <xf numFmtId="0" fontId="6" fillId="0" borderId="12" xfId="0" applyFont="1" applyFill="1" applyBorder="1" applyAlignment="1" applyProtection="1">
      <alignment horizontal="center" vertical="center"/>
      <protection hidden="1"/>
    </xf>
    <xf numFmtId="0" fontId="13" fillId="0" borderId="5" xfId="0" applyFont="1" applyFill="1" applyBorder="1" applyAlignment="1" applyProtection="1">
      <alignment horizontal="right" vertical="center" wrapText="1"/>
      <protection hidden="1"/>
    </xf>
    <xf numFmtId="0" fontId="28" fillId="0" borderId="0" xfId="0" applyFont="1" applyFill="1" applyAlignment="1" applyProtection="1">
      <alignment horizontal="left" vertical="center"/>
      <protection hidden="1"/>
    </xf>
    <xf numFmtId="0" fontId="13" fillId="0" borderId="0" xfId="0" applyFont="1" applyFill="1" applyAlignment="1" applyProtection="1">
      <alignment horizontal="center" vertical="center"/>
      <protection hidden="1"/>
    </xf>
    <xf numFmtId="0" fontId="13" fillId="0" borderId="0" xfId="0" applyFont="1" applyFill="1" applyProtection="1">
      <alignment vertical="center"/>
      <protection hidden="1"/>
    </xf>
    <xf numFmtId="0" fontId="32" fillId="0" borderId="0" xfId="0" applyFont="1" applyFill="1" applyBorder="1" applyAlignment="1" applyProtection="1">
      <alignment horizontal="left" vertical="center"/>
      <protection hidden="1"/>
    </xf>
    <xf numFmtId="0" fontId="8" fillId="0" borderId="8" xfId="0" applyFont="1" applyFill="1" applyBorder="1" applyAlignment="1" applyProtection="1">
      <alignment horizontal="right" vertical="center"/>
      <protection hidden="1"/>
    </xf>
    <xf numFmtId="0" fontId="9" fillId="0" borderId="8" xfId="0" applyFont="1" applyFill="1" applyBorder="1" applyAlignment="1" applyProtection="1">
      <alignment horizontal="right" vertical="center"/>
      <protection hidden="1"/>
    </xf>
    <xf numFmtId="0" fontId="8" fillId="3" borderId="35" xfId="0" applyFont="1" applyFill="1" applyBorder="1" applyAlignment="1" applyProtection="1">
      <alignment vertical="center" shrinkToFit="1"/>
      <protection hidden="1"/>
    </xf>
    <xf numFmtId="0" fontId="8" fillId="3" borderId="36" xfId="0" applyFont="1" applyFill="1" applyBorder="1" applyAlignment="1" applyProtection="1">
      <alignment vertical="center" shrinkToFit="1"/>
      <protection hidden="1"/>
    </xf>
    <xf numFmtId="0" fontId="8" fillId="3" borderId="37" xfId="0" applyFont="1" applyFill="1" applyBorder="1" applyAlignment="1" applyProtection="1">
      <alignment vertical="center" shrinkToFit="1"/>
      <protection hidden="1"/>
    </xf>
    <xf numFmtId="177" fontId="9" fillId="7" borderId="24" xfId="4" applyNumberFormat="1" applyFont="1" applyFill="1" applyBorder="1" applyAlignment="1">
      <alignment horizontal="right" vertical="center" shrinkToFit="1"/>
    </xf>
    <xf numFmtId="0" fontId="9" fillId="5" borderId="1" xfId="0" applyFont="1" applyFill="1" applyBorder="1" applyAlignment="1">
      <alignment horizontal="center" vertical="center" wrapText="1" shrinkToFit="1"/>
    </xf>
    <xf numFmtId="177" fontId="9" fillId="7" borderId="1" xfId="4" applyNumberFormat="1" applyFont="1" applyFill="1" applyBorder="1" applyAlignment="1">
      <alignment horizontal="right" vertical="center" shrinkToFit="1"/>
    </xf>
    <xf numFmtId="0" fontId="9" fillId="5" borderId="3" xfId="0" applyFont="1" applyFill="1" applyBorder="1" applyAlignment="1">
      <alignment horizontal="center" vertical="center" wrapText="1" shrinkToFit="1"/>
    </xf>
    <xf numFmtId="177" fontId="9" fillId="0" borderId="3" xfId="4" applyNumberFormat="1" applyFont="1" applyBorder="1" applyAlignment="1">
      <alignment horizontal="right" vertical="center" shrinkToFit="1"/>
    </xf>
    <xf numFmtId="177" fontId="9" fillId="0" borderId="40" xfId="4" applyNumberFormat="1" applyFont="1" applyFill="1" applyBorder="1" applyAlignment="1">
      <alignment horizontal="right" vertical="center" shrinkToFit="1"/>
    </xf>
    <xf numFmtId="0" fontId="9" fillId="7" borderId="39" xfId="4" applyNumberFormat="1" applyFont="1" applyFill="1" applyBorder="1" applyAlignment="1">
      <alignment horizontal="right" vertical="center" shrinkToFit="1"/>
    </xf>
    <xf numFmtId="177" fontId="9" fillId="7" borderId="39" xfId="4" applyNumberFormat="1" applyFont="1" applyFill="1" applyBorder="1" applyAlignment="1">
      <alignment horizontal="right" vertical="center" shrinkToFit="1"/>
    </xf>
    <xf numFmtId="0" fontId="9" fillId="0" borderId="0" xfId="0" applyFont="1" applyFill="1" applyAlignment="1">
      <alignment horizontal="left" vertical="center"/>
    </xf>
    <xf numFmtId="0" fontId="9" fillId="0" borderId="0" xfId="0" applyFont="1" applyFill="1" applyAlignment="1">
      <alignment horizontal="left" vertical="center" wrapText="1"/>
    </xf>
    <xf numFmtId="0" fontId="9" fillId="0" borderId="1" xfId="0" applyNumberFormat="1" applyFont="1" applyFill="1" applyBorder="1" applyAlignment="1">
      <alignment horizontal="center" vertical="center" shrinkToFit="1"/>
    </xf>
    <xf numFmtId="0" fontId="9" fillId="0" borderId="2" xfId="0" applyNumberFormat="1"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6" fillId="0" borderId="5" xfId="0" applyFont="1" applyFill="1" applyBorder="1" applyAlignment="1" applyProtection="1">
      <alignment horizontal="center" vertical="center"/>
      <protection hidden="1"/>
    </xf>
    <xf numFmtId="177" fontId="6" fillId="0" borderId="5" xfId="0" applyNumberFormat="1" applyFont="1" applyFill="1" applyBorder="1" applyAlignment="1" applyProtection="1">
      <alignment horizontal="center" vertical="center" shrinkToFit="1"/>
      <protection hidden="1"/>
    </xf>
    <xf numFmtId="0" fontId="6" fillId="0" borderId="6" xfId="0" applyFont="1" applyFill="1" applyBorder="1" applyAlignment="1" applyProtection="1">
      <alignment horizontal="center" vertical="center"/>
      <protection hidden="1"/>
    </xf>
    <xf numFmtId="0" fontId="9" fillId="3" borderId="1" xfId="0" applyFont="1" applyFill="1" applyBorder="1" applyAlignment="1" applyProtection="1">
      <alignment vertical="center"/>
      <protection hidden="1"/>
    </xf>
    <xf numFmtId="0" fontId="9" fillId="3" borderId="2" xfId="0" applyFont="1" applyFill="1" applyBorder="1" applyAlignment="1" applyProtection="1">
      <alignment vertical="center"/>
      <protection hidden="1"/>
    </xf>
    <xf numFmtId="0" fontId="9" fillId="3" borderId="3" xfId="0" applyFont="1" applyFill="1" applyBorder="1" applyAlignment="1" applyProtection="1">
      <alignment vertical="center"/>
      <protection hidden="1"/>
    </xf>
    <xf numFmtId="0" fontId="9" fillId="0" borderId="1" xfId="0" applyFont="1" applyFill="1" applyBorder="1" applyAlignment="1" applyProtection="1">
      <alignment vertical="center" shrinkToFit="1"/>
      <protection hidden="1"/>
    </xf>
    <xf numFmtId="0" fontId="9" fillId="0" borderId="2" xfId="0" applyFont="1" applyFill="1" applyBorder="1" applyAlignment="1" applyProtection="1">
      <alignment vertical="center" shrinkToFit="1"/>
      <protection hidden="1"/>
    </xf>
    <xf numFmtId="0" fontId="9" fillId="0" borderId="3" xfId="0" applyFont="1" applyFill="1" applyBorder="1" applyAlignment="1" applyProtection="1">
      <alignment vertical="center" shrinkToFit="1"/>
      <protection hidden="1"/>
    </xf>
    <xf numFmtId="0" fontId="9" fillId="0" borderId="13" xfId="0" applyFont="1" applyFill="1" applyBorder="1" applyAlignment="1" applyProtection="1">
      <alignment vertical="center" shrinkToFit="1"/>
      <protection hidden="1"/>
    </xf>
    <xf numFmtId="0" fontId="9" fillId="0" borderId="14" xfId="0" applyFont="1" applyFill="1" applyBorder="1" applyAlignment="1" applyProtection="1">
      <alignment vertical="center" shrinkToFit="1"/>
      <protection hidden="1"/>
    </xf>
    <xf numFmtId="0" fontId="9" fillId="0" borderId="16" xfId="0" applyFont="1" applyFill="1" applyBorder="1" applyAlignment="1" applyProtection="1">
      <alignment vertical="center" shrinkToFit="1"/>
      <protection hidden="1"/>
    </xf>
    <xf numFmtId="0" fontId="9" fillId="0" borderId="21" xfId="0" applyFont="1" applyFill="1" applyBorder="1" applyAlignment="1" applyProtection="1">
      <alignment vertical="center" shrinkToFit="1"/>
      <protection hidden="1"/>
    </xf>
    <xf numFmtId="0" fontId="9" fillId="0" borderId="22" xfId="0" applyFont="1" applyFill="1" applyBorder="1" applyAlignment="1" applyProtection="1">
      <alignment vertical="center" shrinkToFit="1"/>
      <protection hidden="1"/>
    </xf>
    <xf numFmtId="0" fontId="9" fillId="0" borderId="23" xfId="0" applyFont="1" applyFill="1" applyBorder="1" applyAlignment="1" applyProtection="1">
      <alignment vertical="center" shrinkToFit="1"/>
      <protection hidden="1"/>
    </xf>
    <xf numFmtId="0" fontId="9" fillId="2" borderId="21" xfId="0" applyFont="1" applyFill="1" applyBorder="1" applyAlignment="1" applyProtection="1">
      <alignment horizontal="left" vertical="center" shrinkToFit="1"/>
      <protection hidden="1"/>
    </xf>
    <xf numFmtId="0" fontId="9" fillId="2" borderId="22" xfId="0" applyFont="1" applyFill="1" applyBorder="1" applyAlignment="1" applyProtection="1">
      <alignment horizontal="left" vertical="center" shrinkToFit="1"/>
      <protection hidden="1"/>
    </xf>
    <xf numFmtId="0" fontId="9" fillId="2" borderId="23" xfId="0" applyFont="1" applyFill="1" applyBorder="1" applyAlignment="1" applyProtection="1">
      <alignment horizontal="left" vertical="center" shrinkToFit="1"/>
      <protection hidden="1"/>
    </xf>
    <xf numFmtId="49" fontId="8" fillId="0" borderId="11" xfId="0" applyNumberFormat="1" applyFont="1" applyFill="1" applyBorder="1" applyAlignment="1" applyProtection="1">
      <alignment horizontal="center" vertical="center" wrapText="1"/>
      <protection hidden="1"/>
    </xf>
    <xf numFmtId="49" fontId="8" fillId="0" borderId="8" xfId="0" applyNumberFormat="1" applyFont="1" applyFill="1" applyBorder="1" applyAlignment="1" applyProtection="1">
      <alignment horizontal="center" vertical="center" wrapText="1"/>
      <protection hidden="1"/>
    </xf>
    <xf numFmtId="49" fontId="8" fillId="0" borderId="12" xfId="0" applyNumberFormat="1" applyFont="1" applyFill="1" applyBorder="1" applyAlignment="1" applyProtection="1">
      <alignment horizontal="center" vertical="center" wrapText="1"/>
      <protection hidden="1"/>
    </xf>
    <xf numFmtId="0" fontId="13" fillId="0" borderId="1" xfId="0" applyFont="1" applyFill="1" applyBorder="1" applyAlignment="1" applyProtection="1">
      <alignment horizontal="center" vertical="center"/>
      <protection hidden="1"/>
    </xf>
    <xf numFmtId="0" fontId="13" fillId="0" borderId="2" xfId="0" applyFont="1" applyFill="1" applyBorder="1" applyAlignment="1" applyProtection="1">
      <alignment horizontal="center" vertical="center"/>
      <protection hidden="1"/>
    </xf>
    <xf numFmtId="0" fontId="13" fillId="0" borderId="3" xfId="0" applyFont="1" applyFill="1" applyBorder="1" applyAlignment="1" applyProtection="1">
      <alignment horizontal="center" vertical="center"/>
      <protection hidden="1"/>
    </xf>
    <xf numFmtId="0" fontId="9" fillId="0" borderId="21" xfId="0" applyFont="1" applyFill="1" applyBorder="1" applyAlignment="1" applyProtection="1">
      <alignment horizontal="left" vertical="center" shrinkToFit="1"/>
      <protection hidden="1"/>
    </xf>
    <xf numFmtId="0" fontId="9" fillId="0" borderId="22" xfId="0" applyFont="1" applyFill="1" applyBorder="1" applyAlignment="1" applyProtection="1">
      <alignment horizontal="left" vertical="center" shrinkToFit="1"/>
      <protection hidden="1"/>
    </xf>
    <xf numFmtId="0" fontId="9" fillId="0" borderId="23" xfId="0" applyFont="1" applyFill="1" applyBorder="1" applyAlignment="1" applyProtection="1">
      <alignment horizontal="left" vertical="center" shrinkToFit="1"/>
      <protection hidden="1"/>
    </xf>
    <xf numFmtId="0" fontId="9" fillId="0" borderId="15" xfId="0" applyFont="1" applyFill="1" applyBorder="1" applyAlignment="1" applyProtection="1">
      <alignment vertical="center" shrinkToFit="1"/>
      <protection hidden="1"/>
    </xf>
    <xf numFmtId="0" fontId="9" fillId="0" borderId="7" xfId="0" applyFont="1" applyFill="1" applyBorder="1" applyAlignment="1" applyProtection="1">
      <alignment vertical="center" shrinkToFit="1"/>
      <protection hidden="1"/>
    </xf>
    <xf numFmtId="0" fontId="9" fillId="0" borderId="17" xfId="0" applyFont="1" applyFill="1" applyBorder="1" applyAlignment="1" applyProtection="1">
      <alignment vertical="center" shrinkToFit="1"/>
      <protection hidden="1"/>
    </xf>
    <xf numFmtId="0" fontId="9" fillId="0" borderId="2" xfId="0" applyFont="1" applyFill="1" applyBorder="1" applyAlignment="1" applyProtection="1">
      <alignment horizontal="center" vertical="center" shrinkToFit="1"/>
      <protection hidden="1"/>
    </xf>
    <xf numFmtId="0" fontId="9" fillId="0" borderId="3" xfId="0" applyFont="1" applyFill="1" applyBorder="1" applyAlignment="1" applyProtection="1">
      <alignment horizontal="center" vertical="center" shrinkToFit="1"/>
      <protection hidden="1"/>
    </xf>
    <xf numFmtId="0" fontId="9" fillId="0" borderId="1" xfId="0" applyFont="1" applyFill="1" applyBorder="1" applyAlignment="1" applyProtection="1">
      <alignment horizontal="left" vertical="center" shrinkToFit="1"/>
      <protection hidden="1"/>
    </xf>
    <xf numFmtId="0" fontId="9" fillId="0" borderId="2" xfId="0" applyFont="1" applyFill="1" applyBorder="1" applyAlignment="1" applyProtection="1">
      <alignment horizontal="left" vertical="center" shrinkToFit="1"/>
      <protection hidden="1"/>
    </xf>
    <xf numFmtId="0" fontId="13" fillId="3" borderId="26" xfId="0" applyFont="1" applyFill="1" applyBorder="1" applyAlignment="1" applyProtection="1">
      <alignment vertical="center" shrinkToFit="1"/>
      <protection hidden="1"/>
    </xf>
    <xf numFmtId="0" fontId="13" fillId="3" borderId="27" xfId="0" applyFont="1" applyFill="1" applyBorder="1" applyAlignment="1" applyProtection="1">
      <alignment vertical="center" shrinkToFit="1"/>
      <protection hidden="1"/>
    </xf>
    <xf numFmtId="0" fontId="13" fillId="3" borderId="28" xfId="0" applyFont="1" applyFill="1" applyBorder="1" applyAlignment="1" applyProtection="1">
      <alignment vertical="center" shrinkToFit="1"/>
      <protection hidden="1"/>
    </xf>
    <xf numFmtId="0" fontId="8" fillId="0" borderId="5" xfId="0" applyFont="1" applyFill="1" applyBorder="1" applyAlignment="1" applyProtection="1">
      <alignment horizontal="left" vertical="center" wrapText="1"/>
      <protection hidden="1"/>
    </xf>
    <xf numFmtId="0" fontId="8" fillId="0" borderId="6" xfId="0" applyFont="1" applyFill="1" applyBorder="1" applyAlignment="1" applyProtection="1">
      <alignment horizontal="left" vertical="center" wrapText="1"/>
      <protection hidden="1"/>
    </xf>
    <xf numFmtId="0" fontId="8" fillId="0" borderId="8" xfId="0" applyFont="1" applyFill="1" applyBorder="1" applyAlignment="1" applyProtection="1">
      <alignment horizontal="left" vertical="center" wrapText="1"/>
      <protection hidden="1"/>
    </xf>
    <xf numFmtId="0" fontId="8" fillId="0" borderId="12" xfId="0" applyFont="1" applyFill="1" applyBorder="1" applyAlignment="1" applyProtection="1">
      <alignment horizontal="left" vertical="center" wrapText="1"/>
      <protection hidden="1"/>
    </xf>
    <xf numFmtId="177" fontId="13" fillId="0" borderId="1" xfId="0" applyNumberFormat="1" applyFont="1" applyFill="1" applyBorder="1" applyAlignment="1" applyProtection="1">
      <alignment vertical="center" shrinkToFit="1"/>
      <protection hidden="1"/>
    </xf>
    <xf numFmtId="177" fontId="13" fillId="0" borderId="2" xfId="0" applyNumberFormat="1" applyFont="1" applyFill="1" applyBorder="1" applyAlignment="1" applyProtection="1">
      <alignment vertical="center" shrinkToFit="1"/>
      <protection hidden="1"/>
    </xf>
    <xf numFmtId="177" fontId="13" fillId="3" borderId="1" xfId="0" applyNumberFormat="1" applyFont="1" applyFill="1" applyBorder="1" applyAlignment="1" applyProtection="1">
      <alignment vertical="center" shrinkToFit="1"/>
      <protection hidden="1"/>
    </xf>
    <xf numFmtId="177" fontId="13" fillId="3" borderId="2" xfId="0" applyNumberFormat="1" applyFont="1" applyFill="1" applyBorder="1" applyAlignment="1" applyProtection="1">
      <alignment vertical="center" shrinkToFit="1"/>
      <protection hidden="1"/>
    </xf>
    <xf numFmtId="0" fontId="13" fillId="3" borderId="1" xfId="0" applyFont="1" applyFill="1" applyBorder="1" applyAlignment="1" applyProtection="1">
      <alignment vertical="center" shrinkToFit="1"/>
      <protection hidden="1"/>
    </xf>
    <xf numFmtId="0" fontId="13" fillId="3" borderId="2" xfId="0" applyFont="1" applyFill="1" applyBorder="1" applyAlignment="1" applyProtection="1">
      <alignment vertical="center" shrinkToFit="1"/>
      <protection hidden="1"/>
    </xf>
    <xf numFmtId="0" fontId="13" fillId="3" borderId="3" xfId="0" applyFont="1" applyFill="1" applyBorder="1" applyAlignment="1" applyProtection="1">
      <alignment vertical="center" shrinkToFit="1"/>
      <protection hidden="1"/>
    </xf>
    <xf numFmtId="0" fontId="28" fillId="0" borderId="4" xfId="0" applyFont="1" applyFill="1" applyBorder="1" applyAlignment="1" applyProtection="1">
      <alignment vertical="center"/>
      <protection hidden="1"/>
    </xf>
    <xf numFmtId="0" fontId="28" fillId="0" borderId="5" xfId="0" applyFont="1" applyFill="1" applyBorder="1" applyAlignment="1" applyProtection="1">
      <alignment vertical="center"/>
      <protection hidden="1"/>
    </xf>
    <xf numFmtId="0" fontId="28" fillId="0" borderId="6" xfId="0" applyFont="1" applyFill="1" applyBorder="1" applyAlignment="1" applyProtection="1">
      <alignment vertical="center"/>
      <protection hidden="1"/>
    </xf>
    <xf numFmtId="0" fontId="28" fillId="0" borderId="11" xfId="0" applyFont="1" applyFill="1" applyBorder="1" applyAlignment="1" applyProtection="1">
      <alignment vertical="center"/>
      <protection hidden="1"/>
    </xf>
    <xf numFmtId="0" fontId="28" fillId="0" borderId="8" xfId="0" applyFont="1" applyFill="1" applyBorder="1" applyAlignment="1" applyProtection="1">
      <alignment vertical="center"/>
      <protection hidden="1"/>
    </xf>
    <xf numFmtId="0" fontId="28" fillId="0" borderId="12" xfId="0" applyFont="1" applyFill="1" applyBorder="1" applyAlignment="1" applyProtection="1">
      <alignment vertical="center"/>
      <protection hidden="1"/>
    </xf>
    <xf numFmtId="0" fontId="13" fillId="0" borderId="18" xfId="0" applyFont="1" applyFill="1" applyBorder="1" applyAlignment="1" applyProtection="1">
      <alignment horizontal="center" vertical="center" textRotation="255"/>
      <protection hidden="1"/>
    </xf>
    <xf numFmtId="0" fontId="13" fillId="0" borderId="19" xfId="0" applyFont="1" applyFill="1" applyBorder="1" applyAlignment="1" applyProtection="1">
      <alignment horizontal="center" vertical="center" textRotation="255"/>
      <protection hidden="1"/>
    </xf>
    <xf numFmtId="0" fontId="13" fillId="0" borderId="20" xfId="0" applyFont="1" applyFill="1" applyBorder="1" applyAlignment="1" applyProtection="1">
      <alignment horizontal="center" vertical="center" textRotation="255"/>
      <protection hidden="1"/>
    </xf>
    <xf numFmtId="0" fontId="13" fillId="3" borderId="13" xfId="0" applyFont="1" applyFill="1" applyBorder="1" applyAlignment="1" applyProtection="1">
      <alignment horizontal="center" vertical="center" shrinkToFit="1"/>
      <protection hidden="1"/>
    </xf>
    <xf numFmtId="0" fontId="13" fillId="3" borderId="14" xfId="0" applyFont="1" applyFill="1" applyBorder="1" applyAlignment="1" applyProtection="1">
      <alignment horizontal="center" vertical="center" shrinkToFit="1"/>
      <protection hidden="1"/>
    </xf>
    <xf numFmtId="0" fontId="13" fillId="3" borderId="16" xfId="0" applyFont="1" applyFill="1" applyBorder="1" applyAlignment="1" applyProtection="1">
      <alignment horizontal="center" vertical="center" shrinkToFit="1"/>
      <protection hidden="1"/>
    </xf>
    <xf numFmtId="0" fontId="13" fillId="0" borderId="1" xfId="0" applyFont="1" applyFill="1" applyBorder="1" applyAlignment="1" applyProtection="1">
      <alignment horizontal="center" vertical="center" shrinkToFit="1"/>
      <protection hidden="1"/>
    </xf>
    <xf numFmtId="0" fontId="13" fillId="0" borderId="2" xfId="0" applyFont="1" applyFill="1" applyBorder="1" applyAlignment="1" applyProtection="1">
      <alignment horizontal="center" vertical="center" shrinkToFit="1"/>
      <protection hidden="1"/>
    </xf>
    <xf numFmtId="0" fontId="13" fillId="0" borderId="3" xfId="0" applyFont="1" applyFill="1" applyBorder="1" applyAlignment="1" applyProtection="1">
      <alignment horizontal="center" vertical="center" shrinkToFit="1"/>
      <protection hidden="1"/>
    </xf>
    <xf numFmtId="0" fontId="13" fillId="3" borderId="11" xfId="0" applyFont="1" applyFill="1" applyBorder="1" applyAlignment="1" applyProtection="1">
      <alignment horizontal="center" vertical="center" shrinkToFit="1"/>
      <protection hidden="1"/>
    </xf>
    <xf numFmtId="0" fontId="13" fillId="3" borderId="8" xfId="0" applyFont="1" applyFill="1" applyBorder="1" applyAlignment="1" applyProtection="1">
      <alignment horizontal="center" vertical="center" shrinkToFit="1"/>
      <protection hidden="1"/>
    </xf>
    <xf numFmtId="0" fontId="13" fillId="3" borderId="12" xfId="0" applyFont="1" applyFill="1" applyBorder="1" applyAlignment="1" applyProtection="1">
      <alignment horizontal="center" vertical="center" shrinkToFit="1"/>
      <protection hidden="1"/>
    </xf>
    <xf numFmtId="49" fontId="13" fillId="3" borderId="11" xfId="0" applyNumberFormat="1" applyFont="1" applyFill="1" applyBorder="1" applyAlignment="1" applyProtection="1">
      <alignment horizontal="center" vertical="center" shrinkToFit="1"/>
      <protection hidden="1"/>
    </xf>
    <xf numFmtId="49" fontId="13" fillId="3" borderId="8" xfId="0" applyNumberFormat="1" applyFont="1" applyFill="1" applyBorder="1" applyAlignment="1" applyProtection="1">
      <alignment horizontal="center" vertical="center" shrinkToFit="1"/>
      <protection hidden="1"/>
    </xf>
    <xf numFmtId="49" fontId="13" fillId="3" borderId="12" xfId="0" applyNumberFormat="1" applyFont="1" applyFill="1" applyBorder="1" applyAlignment="1" applyProtection="1">
      <alignment horizontal="center" vertical="center" shrinkToFit="1"/>
      <protection hidden="1"/>
    </xf>
    <xf numFmtId="0" fontId="13" fillId="4" borderId="1" xfId="0" applyFont="1" applyFill="1" applyBorder="1" applyAlignment="1" applyProtection="1">
      <alignment vertical="center" shrinkToFit="1"/>
      <protection hidden="1"/>
    </xf>
    <xf numFmtId="0" fontId="13" fillId="4" borderId="2" xfId="0" applyFont="1" applyFill="1" applyBorder="1" applyAlignment="1" applyProtection="1">
      <alignment vertical="center" shrinkToFit="1"/>
      <protection hidden="1"/>
    </xf>
    <xf numFmtId="0" fontId="13" fillId="4" borderId="3" xfId="0" applyFont="1" applyFill="1" applyBorder="1" applyAlignment="1" applyProtection="1">
      <alignment vertical="center" shrinkToFit="1"/>
      <protection hidden="1"/>
    </xf>
    <xf numFmtId="0" fontId="13" fillId="0" borderId="4" xfId="0" applyFont="1" applyFill="1" applyBorder="1" applyAlignment="1" applyProtection="1">
      <alignment vertical="center"/>
      <protection hidden="1"/>
    </xf>
    <xf numFmtId="0" fontId="13" fillId="0" borderId="5" xfId="0" applyFont="1" applyFill="1" applyBorder="1" applyAlignment="1" applyProtection="1">
      <alignment vertical="center"/>
      <protection hidden="1"/>
    </xf>
    <xf numFmtId="0" fontId="13" fillId="0" borderId="6" xfId="0" applyFont="1" applyFill="1" applyBorder="1" applyAlignment="1" applyProtection="1">
      <alignment vertical="center"/>
      <protection hidden="1"/>
    </xf>
    <xf numFmtId="0" fontId="13" fillId="0" borderId="11" xfId="0" applyFont="1" applyFill="1" applyBorder="1" applyAlignment="1" applyProtection="1">
      <alignment vertical="center"/>
      <protection hidden="1"/>
    </xf>
    <xf numFmtId="0" fontId="13" fillId="0" borderId="8" xfId="0" applyFont="1" applyFill="1" applyBorder="1" applyAlignment="1" applyProtection="1">
      <alignment vertical="center"/>
      <protection hidden="1"/>
    </xf>
    <xf numFmtId="0" fontId="13" fillId="0" borderId="12" xfId="0" applyFont="1" applyFill="1" applyBorder="1" applyAlignment="1" applyProtection="1">
      <alignment vertical="center"/>
      <protection hidden="1"/>
    </xf>
    <xf numFmtId="49" fontId="13" fillId="3" borderId="5" xfId="0" applyNumberFormat="1" applyFont="1" applyFill="1" applyBorder="1" applyAlignment="1" applyProtection="1">
      <alignment horizontal="center" vertical="center" shrinkToFit="1"/>
      <protection hidden="1"/>
    </xf>
    <xf numFmtId="0" fontId="13" fillId="0" borderId="8" xfId="0" applyFont="1" applyFill="1" applyBorder="1" applyAlignment="1" applyProtection="1">
      <alignment horizontal="left" vertical="center" shrinkToFit="1"/>
      <protection hidden="1"/>
    </xf>
    <xf numFmtId="0" fontId="13" fillId="0" borderId="12" xfId="0" applyFont="1" applyFill="1" applyBorder="1" applyAlignment="1" applyProtection="1">
      <alignment horizontal="left" vertical="center" shrinkToFit="1"/>
      <protection hidden="1"/>
    </xf>
    <xf numFmtId="0" fontId="13" fillId="0" borderId="5" xfId="0" applyFont="1" applyFill="1" applyBorder="1" applyAlignment="1" applyProtection="1">
      <alignment horizontal="left" vertical="center" shrinkToFit="1"/>
      <protection hidden="1"/>
    </xf>
    <xf numFmtId="0" fontId="13" fillId="0" borderId="6" xfId="0" applyFont="1" applyFill="1" applyBorder="1" applyAlignment="1" applyProtection="1">
      <alignment horizontal="left" vertical="center" shrinkToFit="1"/>
      <protection hidden="1"/>
    </xf>
    <xf numFmtId="0" fontId="31" fillId="3" borderId="1" xfId="13" applyFill="1" applyBorder="1" applyAlignment="1" applyProtection="1">
      <alignment vertical="center" shrinkToFit="1"/>
      <protection hidden="1"/>
    </xf>
    <xf numFmtId="0" fontId="32" fillId="0" borderId="0" xfId="0" applyFont="1" applyFill="1" applyBorder="1" applyAlignment="1" applyProtection="1">
      <alignment horizontal="left" vertical="center" wrapText="1" shrinkToFit="1"/>
      <protection hidden="1"/>
    </xf>
    <xf numFmtId="0" fontId="32" fillId="0" borderId="10" xfId="0" applyFont="1" applyFill="1" applyBorder="1" applyAlignment="1" applyProtection="1">
      <alignment horizontal="left" vertical="center" wrapText="1" shrinkToFit="1"/>
      <protection hidden="1"/>
    </xf>
    <xf numFmtId="0" fontId="32" fillId="0" borderId="8" xfId="0" applyFont="1" applyFill="1" applyBorder="1" applyAlignment="1" applyProtection="1">
      <alignment horizontal="left" vertical="center" wrapText="1" shrinkToFit="1"/>
      <protection hidden="1"/>
    </xf>
    <xf numFmtId="0" fontId="32" fillId="0" borderId="12" xfId="0" applyFont="1" applyFill="1" applyBorder="1" applyAlignment="1" applyProtection="1">
      <alignment horizontal="left" vertical="center" wrapText="1" shrinkToFit="1"/>
      <protection hidden="1"/>
    </xf>
    <xf numFmtId="0" fontId="13" fillId="0" borderId="5" xfId="0" applyFont="1" applyFill="1" applyBorder="1" applyAlignment="1" applyProtection="1">
      <alignment horizontal="center" vertical="center"/>
      <protection hidden="1"/>
    </xf>
    <xf numFmtId="0" fontId="13" fillId="0" borderId="6" xfId="0" applyFont="1" applyFill="1" applyBorder="1" applyAlignment="1" applyProtection="1">
      <alignment horizontal="center" vertical="center"/>
      <protection hidden="1"/>
    </xf>
    <xf numFmtId="49" fontId="13" fillId="0" borderId="4" xfId="0" applyNumberFormat="1" applyFont="1" applyFill="1" applyBorder="1" applyAlignment="1" applyProtection="1">
      <alignment horizontal="center" vertical="center" textRotation="255" shrinkToFit="1"/>
      <protection hidden="1"/>
    </xf>
    <xf numFmtId="49" fontId="13" fillId="0" borderId="6" xfId="0" applyNumberFormat="1" applyFont="1" applyFill="1" applyBorder="1" applyAlignment="1" applyProtection="1">
      <alignment horizontal="center" vertical="center" textRotation="255" shrinkToFit="1"/>
      <protection hidden="1"/>
    </xf>
    <xf numFmtId="49" fontId="13" fillId="0" borderId="9" xfId="0" applyNumberFormat="1" applyFont="1" applyFill="1" applyBorder="1" applyAlignment="1" applyProtection="1">
      <alignment horizontal="center" vertical="center" textRotation="255" shrinkToFit="1"/>
      <protection hidden="1"/>
    </xf>
    <xf numFmtId="49" fontId="13" fillId="0" borderId="10" xfId="0" applyNumberFormat="1" applyFont="1" applyFill="1" applyBorder="1" applyAlignment="1" applyProtection="1">
      <alignment horizontal="center" vertical="center" textRotation="255" shrinkToFit="1"/>
      <protection hidden="1"/>
    </xf>
    <xf numFmtId="49" fontId="13" fillId="0" borderId="11" xfId="0" applyNumberFormat="1" applyFont="1" applyFill="1" applyBorder="1" applyAlignment="1" applyProtection="1">
      <alignment horizontal="center" vertical="center" textRotation="255" shrinkToFit="1"/>
      <protection hidden="1"/>
    </xf>
    <xf numFmtId="49" fontId="13" fillId="0" borderId="12" xfId="0" applyNumberFormat="1" applyFont="1" applyFill="1" applyBorder="1" applyAlignment="1" applyProtection="1">
      <alignment horizontal="center" vertical="center" textRotation="255" shrinkToFit="1"/>
      <protection hidden="1"/>
    </xf>
    <xf numFmtId="0" fontId="0" fillId="0" borderId="3" xfId="0" applyBorder="1" applyAlignment="1">
      <alignment horizontal="center" vertical="center"/>
    </xf>
    <xf numFmtId="49" fontId="13" fillId="0" borderId="4" xfId="0" applyNumberFormat="1" applyFont="1" applyFill="1" applyBorder="1" applyAlignment="1" applyProtection="1">
      <alignment horizontal="center" vertical="center" wrapText="1"/>
      <protection hidden="1"/>
    </xf>
    <xf numFmtId="49" fontId="13" fillId="0" borderId="5" xfId="0" applyNumberFormat="1" applyFont="1" applyFill="1" applyBorder="1" applyAlignment="1" applyProtection="1">
      <alignment horizontal="center" vertical="center" wrapText="1"/>
      <protection hidden="1"/>
    </xf>
    <xf numFmtId="0" fontId="0" fillId="0" borderId="5" xfId="0" applyBorder="1" applyAlignment="1">
      <alignment horizontal="center" vertical="center" wrapText="1"/>
    </xf>
    <xf numFmtId="0" fontId="0" fillId="0" borderId="6" xfId="0" applyBorder="1" applyAlignment="1">
      <alignment horizontal="center" vertical="center" wrapText="1"/>
    </xf>
    <xf numFmtId="49" fontId="13" fillId="0" borderId="9" xfId="0" applyNumberFormat="1" applyFont="1" applyFill="1" applyBorder="1" applyAlignment="1" applyProtection="1">
      <alignment horizontal="center" vertical="center" wrapText="1"/>
      <protection hidden="1"/>
    </xf>
    <xf numFmtId="49" fontId="13" fillId="0" borderId="0" xfId="0" applyNumberFormat="1" applyFont="1" applyFill="1" applyBorder="1" applyAlignment="1" applyProtection="1">
      <alignment horizontal="center" vertical="center" wrapText="1"/>
      <protection hidden="1"/>
    </xf>
    <xf numFmtId="0" fontId="0" fillId="0" borderId="0" xfId="0"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horizontal="center" vertical="center" wrapText="1"/>
    </xf>
    <xf numFmtId="49" fontId="13" fillId="0" borderId="11" xfId="0" applyNumberFormat="1" applyFont="1" applyFill="1" applyBorder="1" applyAlignment="1" applyProtection="1">
      <alignment horizontal="center" vertical="center" wrapText="1"/>
      <protection hidden="1"/>
    </xf>
    <xf numFmtId="49" fontId="13" fillId="0" borderId="8" xfId="0" applyNumberFormat="1" applyFont="1" applyFill="1" applyBorder="1" applyAlignment="1" applyProtection="1">
      <alignment horizontal="center" vertical="center" wrapText="1"/>
      <protection hidden="1"/>
    </xf>
    <xf numFmtId="0" fontId="0" fillId="0" borderId="8" xfId="0" applyBorder="1" applyAlignment="1">
      <alignment horizontal="center" vertical="center" wrapText="1"/>
    </xf>
    <xf numFmtId="0" fontId="0" fillId="0" borderId="12" xfId="0" applyBorder="1" applyAlignment="1">
      <alignment horizontal="center" vertical="center" wrapText="1"/>
    </xf>
    <xf numFmtId="0" fontId="8" fillId="3" borderId="26" xfId="0" applyFont="1" applyFill="1" applyBorder="1" applyAlignment="1" applyProtection="1">
      <alignment vertical="center" shrinkToFit="1"/>
      <protection hidden="1"/>
    </xf>
    <xf numFmtId="0" fontId="8" fillId="3" borderId="27" xfId="0" applyFont="1" applyFill="1" applyBorder="1" applyAlignment="1" applyProtection="1">
      <alignment vertical="center" shrinkToFit="1"/>
      <protection hidden="1"/>
    </xf>
    <xf numFmtId="0" fontId="8" fillId="3" borderId="28" xfId="0" applyFont="1" applyFill="1" applyBorder="1" applyAlignment="1" applyProtection="1">
      <alignment vertical="center" shrinkToFit="1"/>
      <protection hidden="1"/>
    </xf>
    <xf numFmtId="0" fontId="8" fillId="3" borderId="32" xfId="0" applyFont="1" applyFill="1" applyBorder="1" applyAlignment="1" applyProtection="1">
      <alignment vertical="center" shrinkToFit="1"/>
      <protection hidden="1"/>
    </xf>
    <xf numFmtId="0" fontId="8" fillId="3" borderId="33" xfId="0" applyFont="1" applyFill="1" applyBorder="1" applyAlignment="1" applyProtection="1">
      <alignment vertical="center" shrinkToFit="1"/>
      <protection hidden="1"/>
    </xf>
    <xf numFmtId="0" fontId="8" fillId="3" borderId="34" xfId="0" applyFont="1" applyFill="1" applyBorder="1" applyAlignment="1" applyProtection="1">
      <alignment vertical="center" shrinkToFit="1"/>
      <protection hidden="1"/>
    </xf>
    <xf numFmtId="0" fontId="8" fillId="3" borderId="29" xfId="0" applyFont="1" applyFill="1" applyBorder="1" applyAlignment="1" applyProtection="1">
      <alignment vertical="center" shrinkToFit="1"/>
      <protection hidden="1"/>
    </xf>
    <xf numFmtId="0" fontId="8" fillId="3" borderId="30" xfId="0" applyFont="1" applyFill="1" applyBorder="1" applyAlignment="1" applyProtection="1">
      <alignment vertical="center" shrinkToFit="1"/>
      <protection hidden="1"/>
    </xf>
    <xf numFmtId="0" fontId="8" fillId="3" borderId="31" xfId="0" applyFont="1" applyFill="1" applyBorder="1" applyAlignment="1" applyProtection="1">
      <alignment vertical="center" shrinkToFit="1"/>
      <protection hidden="1"/>
    </xf>
    <xf numFmtId="0" fontId="8" fillId="0" borderId="1" xfId="0" applyFont="1" applyFill="1" applyBorder="1" applyAlignment="1" applyProtection="1">
      <alignment horizontal="center" vertical="center"/>
      <protection hidden="1"/>
    </xf>
    <xf numFmtId="0" fontId="8" fillId="0" borderId="2" xfId="0" applyFont="1" applyFill="1" applyBorder="1" applyAlignment="1" applyProtection="1">
      <alignment horizontal="center" vertical="center"/>
      <protection hidden="1"/>
    </xf>
    <xf numFmtId="0" fontId="8" fillId="0" borderId="3" xfId="0" applyFont="1" applyFill="1" applyBorder="1" applyAlignment="1" applyProtection="1">
      <alignment horizontal="center" vertical="center"/>
      <protection hidden="1"/>
    </xf>
    <xf numFmtId="0" fontId="13" fillId="0" borderId="41" xfId="0" applyFont="1" applyFill="1" applyBorder="1" applyAlignment="1" applyProtection="1">
      <alignment vertical="center"/>
      <protection hidden="1"/>
    </xf>
    <xf numFmtId="0" fontId="13" fillId="0" borderId="42" xfId="0" applyFont="1" applyFill="1" applyBorder="1" applyAlignment="1" applyProtection="1">
      <alignment vertical="center"/>
      <protection hidden="1"/>
    </xf>
    <xf numFmtId="0" fontId="13" fillId="0" borderId="43" xfId="0" applyFont="1" applyFill="1" applyBorder="1" applyAlignment="1" applyProtection="1">
      <alignment vertical="center"/>
      <protection hidden="1"/>
    </xf>
    <xf numFmtId="0" fontId="13" fillId="3" borderId="32" xfId="0" applyFont="1" applyFill="1" applyBorder="1" applyAlignment="1" applyProtection="1">
      <alignment vertical="center" shrinkToFit="1"/>
      <protection hidden="1"/>
    </xf>
    <xf numFmtId="0" fontId="13" fillId="3" borderId="33" xfId="0" applyFont="1" applyFill="1" applyBorder="1" applyAlignment="1" applyProtection="1">
      <alignment vertical="center" shrinkToFit="1"/>
      <protection hidden="1"/>
    </xf>
    <xf numFmtId="0" fontId="13" fillId="3" borderId="34" xfId="0" applyFont="1" applyFill="1" applyBorder="1" applyAlignment="1" applyProtection="1">
      <alignment vertical="center" shrinkToFit="1"/>
      <protection hidden="1"/>
    </xf>
    <xf numFmtId="38" fontId="13" fillId="3" borderId="32" xfId="4" applyNumberFormat="1" applyFont="1" applyFill="1" applyBorder="1" applyAlignment="1" applyProtection="1">
      <alignment vertical="center" shrinkToFit="1"/>
      <protection hidden="1"/>
    </xf>
    <xf numFmtId="38" fontId="0" fillId="0" borderId="34" xfId="0" applyNumberFormat="1" applyBorder="1" applyAlignment="1">
      <alignment vertical="center" shrinkToFit="1"/>
    </xf>
    <xf numFmtId="38" fontId="13" fillId="0" borderId="1" xfId="4" applyNumberFormat="1" applyFont="1" applyFill="1" applyBorder="1" applyAlignment="1" applyProtection="1">
      <alignment vertical="center" shrinkToFit="1"/>
      <protection hidden="1"/>
    </xf>
    <xf numFmtId="38" fontId="0" fillId="0" borderId="3" xfId="0" applyNumberFormat="1" applyBorder="1" applyAlignment="1">
      <alignment vertical="center" shrinkToFit="1"/>
    </xf>
    <xf numFmtId="38" fontId="13" fillId="3" borderId="29" xfId="4" applyNumberFormat="1" applyFont="1" applyFill="1" applyBorder="1" applyAlignment="1" applyProtection="1">
      <alignment vertical="center" shrinkToFit="1"/>
      <protection hidden="1"/>
    </xf>
    <xf numFmtId="38" fontId="0" fillId="0" borderId="31" xfId="0" applyNumberFormat="1" applyBorder="1" applyAlignment="1">
      <alignment vertical="center" shrinkToFit="1"/>
    </xf>
    <xf numFmtId="0" fontId="9" fillId="0" borderId="13" xfId="0" applyFont="1" applyFill="1" applyBorder="1" applyAlignment="1" applyProtection="1">
      <alignment vertical="center" wrapText="1" shrinkToFit="1"/>
      <protection hidden="1"/>
    </xf>
    <xf numFmtId="0" fontId="9" fillId="0" borderId="14" xfId="0" applyFont="1" applyFill="1" applyBorder="1" applyAlignment="1" applyProtection="1">
      <alignment vertical="center" wrapText="1" shrinkToFit="1"/>
      <protection hidden="1"/>
    </xf>
    <xf numFmtId="0" fontId="9" fillId="0" borderId="16" xfId="0" applyFont="1" applyFill="1" applyBorder="1" applyAlignment="1" applyProtection="1">
      <alignment vertical="center" wrapText="1" shrinkToFit="1"/>
      <protection hidden="1"/>
    </xf>
    <xf numFmtId="0" fontId="9" fillId="0" borderId="2" xfId="0" applyFont="1" applyFill="1" applyBorder="1" applyAlignment="1" applyProtection="1">
      <alignment horizontal="center" vertical="center"/>
      <protection hidden="1"/>
    </xf>
    <xf numFmtId="0" fontId="9" fillId="0" borderId="3" xfId="0" applyFont="1" applyFill="1" applyBorder="1" applyAlignment="1" applyProtection="1">
      <alignment horizontal="center" vertical="center"/>
      <protection hidden="1"/>
    </xf>
    <xf numFmtId="0" fontId="9" fillId="0" borderId="15" xfId="0" applyFont="1" applyFill="1" applyBorder="1" applyAlignment="1" applyProtection="1">
      <alignment horizontal="left" vertical="center" wrapText="1"/>
      <protection hidden="1"/>
    </xf>
    <xf numFmtId="0" fontId="9" fillId="0" borderId="7" xfId="0" applyFont="1" applyFill="1" applyBorder="1" applyAlignment="1" applyProtection="1">
      <alignment horizontal="left" vertical="center" wrapText="1"/>
      <protection hidden="1"/>
    </xf>
    <xf numFmtId="0" fontId="9" fillId="0" borderId="17" xfId="0" applyFont="1" applyFill="1" applyBorder="1" applyAlignment="1" applyProtection="1">
      <alignment horizontal="left" vertical="center" wrapText="1"/>
      <protection hidden="1"/>
    </xf>
    <xf numFmtId="0" fontId="9" fillId="0" borderId="13" xfId="0" applyFont="1" applyFill="1" applyBorder="1" applyAlignment="1" applyProtection="1">
      <alignment horizontal="left" vertical="center" wrapText="1"/>
      <protection hidden="1"/>
    </xf>
    <xf numFmtId="0" fontId="9" fillId="0" borderId="14" xfId="0" applyFont="1" applyFill="1" applyBorder="1" applyAlignment="1" applyProtection="1">
      <alignment horizontal="left" vertical="center" wrapText="1"/>
      <protection hidden="1"/>
    </xf>
    <xf numFmtId="0" fontId="9" fillId="0" borderId="16" xfId="0" applyFont="1" applyFill="1" applyBorder="1" applyAlignment="1" applyProtection="1">
      <alignment horizontal="left" vertical="center" wrapText="1"/>
      <protection hidden="1"/>
    </xf>
    <xf numFmtId="0" fontId="9" fillId="0" borderId="4" xfId="0" applyFont="1" applyFill="1" applyBorder="1" applyAlignment="1" applyProtection="1">
      <alignment horizontal="left" vertical="center" shrinkToFit="1"/>
      <protection hidden="1"/>
    </xf>
    <xf numFmtId="0" fontId="9" fillId="0" borderId="5" xfId="0" applyFont="1" applyFill="1" applyBorder="1" applyAlignment="1" applyProtection="1">
      <alignment horizontal="left" vertical="center" shrinkToFit="1"/>
      <protection hidden="1"/>
    </xf>
    <xf numFmtId="0" fontId="8" fillId="0" borderId="44" xfId="0" applyFont="1" applyFill="1" applyBorder="1" applyAlignment="1" applyProtection="1">
      <alignment vertical="center"/>
      <protection hidden="1"/>
    </xf>
    <xf numFmtId="0" fontId="8" fillId="0" borderId="45" xfId="0" applyFont="1" applyFill="1" applyBorder="1" applyAlignment="1" applyProtection="1">
      <alignment vertical="center"/>
      <protection hidden="1"/>
    </xf>
    <xf numFmtId="0" fontId="8" fillId="0" borderId="46" xfId="0" applyFont="1" applyFill="1" applyBorder="1" applyAlignment="1" applyProtection="1">
      <alignment vertical="center"/>
      <protection hidden="1"/>
    </xf>
    <xf numFmtId="0" fontId="9" fillId="0" borderId="0" xfId="0" applyFont="1" applyFill="1" applyBorder="1" applyAlignment="1" applyProtection="1">
      <alignment vertical="center" wrapText="1"/>
      <protection hidden="1"/>
    </xf>
    <xf numFmtId="49" fontId="13" fillId="0" borderId="41" xfId="0" applyNumberFormat="1" applyFont="1" applyFill="1" applyBorder="1" applyAlignment="1" applyProtection="1">
      <alignment vertical="center" wrapText="1"/>
      <protection hidden="1"/>
    </xf>
    <xf numFmtId="49" fontId="13" fillId="0" borderId="42" xfId="0" applyNumberFormat="1" applyFont="1" applyFill="1" applyBorder="1" applyAlignment="1" applyProtection="1">
      <alignment vertical="center" wrapText="1"/>
      <protection hidden="1"/>
    </xf>
    <xf numFmtId="0" fontId="0" fillId="0" borderId="42" xfId="0" applyBorder="1" applyAlignment="1">
      <alignment vertical="center"/>
    </xf>
    <xf numFmtId="0" fontId="0" fillId="0" borderId="43" xfId="0" applyBorder="1" applyAlignment="1">
      <alignment vertical="center"/>
    </xf>
    <xf numFmtId="176" fontId="13" fillId="0" borderId="9" xfId="0" applyNumberFormat="1" applyFont="1" applyFill="1" applyBorder="1" applyAlignment="1" applyProtection="1">
      <alignment vertical="center" shrinkToFit="1"/>
      <protection hidden="1"/>
    </xf>
    <xf numFmtId="176" fontId="13" fillId="0" borderId="0" xfId="0" applyNumberFormat="1" applyFont="1" applyFill="1" applyBorder="1" applyAlignment="1" applyProtection="1">
      <alignment vertical="center" shrinkToFit="1"/>
      <protection hidden="1"/>
    </xf>
    <xf numFmtId="176" fontId="13" fillId="0" borderId="11" xfId="0" applyNumberFormat="1" applyFont="1" applyFill="1" applyBorder="1" applyAlignment="1" applyProtection="1">
      <alignment vertical="center" shrinkToFit="1"/>
      <protection hidden="1"/>
    </xf>
    <xf numFmtId="176" fontId="13" fillId="0" borderId="8" xfId="0" applyNumberFormat="1" applyFont="1" applyFill="1" applyBorder="1" applyAlignment="1" applyProtection="1">
      <alignment vertical="center" shrinkToFit="1"/>
      <protection hidden="1"/>
    </xf>
    <xf numFmtId="0" fontId="13" fillId="0" borderId="4" xfId="0" applyFont="1" applyFill="1" applyBorder="1" applyAlignment="1" applyProtection="1">
      <alignment horizontal="center" vertical="center"/>
      <protection hidden="1"/>
    </xf>
    <xf numFmtId="0" fontId="13" fillId="0" borderId="11" xfId="0" applyFont="1" applyFill="1" applyBorder="1" applyAlignment="1" applyProtection="1">
      <alignment horizontal="center" vertical="center"/>
      <protection hidden="1"/>
    </xf>
    <xf numFmtId="0" fontId="13" fillId="0" borderId="12" xfId="0" applyFont="1" applyFill="1" applyBorder="1" applyAlignment="1" applyProtection="1">
      <alignment horizontal="center" vertical="center"/>
      <protection hidden="1"/>
    </xf>
    <xf numFmtId="0" fontId="13" fillId="3" borderId="29" xfId="0" applyFont="1" applyFill="1" applyBorder="1" applyAlignment="1" applyProtection="1">
      <alignment vertical="center" shrinkToFit="1"/>
      <protection hidden="1"/>
    </xf>
    <xf numFmtId="0" fontId="13" fillId="3" borderId="30" xfId="0" applyFont="1" applyFill="1" applyBorder="1" applyAlignment="1" applyProtection="1">
      <alignment vertical="center" shrinkToFit="1"/>
      <protection hidden="1"/>
    </xf>
    <xf numFmtId="0" fontId="13" fillId="3" borderId="31" xfId="0" applyFont="1" applyFill="1" applyBorder="1" applyAlignment="1" applyProtection="1">
      <alignment vertical="center" shrinkToFit="1"/>
      <protection hidden="1"/>
    </xf>
    <xf numFmtId="0" fontId="32" fillId="0" borderId="0" xfId="0" applyFont="1" applyFill="1" applyBorder="1" applyAlignment="1" applyProtection="1">
      <alignment horizontal="left" vertical="center" wrapText="1" shrinkToFit="1"/>
    </xf>
    <xf numFmtId="0" fontId="32" fillId="0" borderId="8" xfId="0" applyFont="1" applyFill="1" applyBorder="1" applyAlignment="1" applyProtection="1">
      <alignment horizontal="left" vertical="center" wrapText="1" shrinkToFit="1"/>
    </xf>
    <xf numFmtId="176" fontId="13" fillId="0" borderId="9" xfId="0" applyNumberFormat="1" applyFont="1" applyFill="1" applyBorder="1" applyAlignment="1" applyProtection="1">
      <alignment horizontal="right" vertical="center" shrinkToFit="1"/>
      <protection hidden="1"/>
    </xf>
    <xf numFmtId="176" fontId="13" fillId="0" borderId="0" xfId="0" applyNumberFormat="1" applyFont="1" applyFill="1" applyBorder="1" applyAlignment="1" applyProtection="1">
      <alignment horizontal="right" vertical="center" shrinkToFit="1"/>
      <protection hidden="1"/>
    </xf>
    <xf numFmtId="176" fontId="13" fillId="0" borderId="11" xfId="0" applyNumberFormat="1" applyFont="1" applyFill="1" applyBorder="1" applyAlignment="1" applyProtection="1">
      <alignment horizontal="right" vertical="center" shrinkToFit="1"/>
      <protection hidden="1"/>
    </xf>
    <xf numFmtId="176" fontId="13" fillId="0" borderId="8" xfId="0" applyNumberFormat="1" applyFont="1" applyFill="1" applyBorder="1" applyAlignment="1" applyProtection="1">
      <alignment horizontal="right" vertical="center" shrinkToFit="1"/>
      <protection hidden="1"/>
    </xf>
    <xf numFmtId="0" fontId="9" fillId="4" borderId="1" xfId="0" applyFont="1" applyFill="1" applyBorder="1" applyAlignment="1" applyProtection="1">
      <alignment horizontal="center" vertical="center" wrapText="1"/>
      <protection hidden="1"/>
    </xf>
    <xf numFmtId="0" fontId="9" fillId="4" borderId="2" xfId="0" applyFont="1" applyFill="1" applyBorder="1" applyAlignment="1" applyProtection="1">
      <alignment horizontal="center" vertical="center" wrapText="1"/>
      <protection hidden="1"/>
    </xf>
    <xf numFmtId="0" fontId="9" fillId="4" borderId="3" xfId="0" applyFont="1" applyFill="1" applyBorder="1" applyAlignment="1" applyProtection="1">
      <alignment horizontal="center" vertical="center" wrapText="1"/>
      <protection hidden="1"/>
    </xf>
    <xf numFmtId="0" fontId="11" fillId="0" borderId="1" xfId="0" applyFont="1" applyFill="1" applyBorder="1" applyAlignment="1" applyProtection="1">
      <alignment horizontal="left" vertical="center" wrapText="1"/>
      <protection hidden="1"/>
    </xf>
    <xf numFmtId="0" fontId="11" fillId="0" borderId="2"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left" vertical="center" wrapText="1"/>
      <protection hidden="1"/>
    </xf>
    <xf numFmtId="0" fontId="8" fillId="0" borderId="10" xfId="0" applyFont="1" applyFill="1" applyBorder="1" applyAlignment="1" applyProtection="1">
      <alignment horizontal="left" vertical="center" wrapText="1"/>
      <protection hidden="1"/>
    </xf>
    <xf numFmtId="0" fontId="9" fillId="0" borderId="21" xfId="0" applyFont="1" applyFill="1" applyBorder="1" applyAlignment="1" applyProtection="1">
      <alignment horizontal="left" vertical="center" wrapText="1"/>
      <protection hidden="1"/>
    </xf>
    <xf numFmtId="0" fontId="9" fillId="0" borderId="22" xfId="0" applyFont="1" applyFill="1" applyBorder="1" applyAlignment="1" applyProtection="1">
      <alignment horizontal="left" vertical="center" wrapText="1"/>
      <protection hidden="1"/>
    </xf>
    <xf numFmtId="0" fontId="9" fillId="0" borderId="23" xfId="0" applyFont="1" applyFill="1" applyBorder="1" applyAlignment="1" applyProtection="1">
      <alignment horizontal="left" vertical="center" wrapText="1"/>
      <protection hidden="1"/>
    </xf>
    <xf numFmtId="0" fontId="0" fillId="0" borderId="30" xfId="0" applyBorder="1" applyAlignment="1">
      <alignment vertical="center" shrinkToFit="1"/>
    </xf>
    <xf numFmtId="0" fontId="0" fillId="0" borderId="31" xfId="0" applyBorder="1" applyAlignment="1">
      <alignment vertical="center" shrinkToFit="1"/>
    </xf>
    <xf numFmtId="49" fontId="8" fillId="0" borderId="4" xfId="0" applyNumberFormat="1" applyFont="1" applyFill="1" applyBorder="1" applyAlignment="1" applyProtection="1">
      <alignment horizontal="center" vertical="center" wrapText="1"/>
      <protection hidden="1"/>
    </xf>
    <xf numFmtId="49" fontId="8" fillId="0" borderId="5" xfId="0" applyNumberFormat="1" applyFont="1" applyFill="1" applyBorder="1" applyAlignment="1" applyProtection="1">
      <alignment horizontal="center" vertical="center" wrapText="1"/>
      <protection hidden="1"/>
    </xf>
    <xf numFmtId="49" fontId="8" fillId="0" borderId="9" xfId="0" applyNumberFormat="1" applyFont="1" applyFill="1" applyBorder="1" applyAlignment="1" applyProtection="1">
      <alignment horizontal="center" vertical="center" wrapText="1"/>
      <protection hidden="1"/>
    </xf>
    <xf numFmtId="49" fontId="8" fillId="0" borderId="0" xfId="0" applyNumberFormat="1" applyFont="1" applyFill="1" applyBorder="1" applyAlignment="1" applyProtection="1">
      <alignment horizontal="center" vertical="center" wrapText="1"/>
      <protection hidden="1"/>
    </xf>
    <xf numFmtId="0" fontId="0" fillId="0" borderId="2" xfId="0" applyBorder="1" applyAlignment="1">
      <alignment vertical="center"/>
    </xf>
    <xf numFmtId="0" fontId="0" fillId="0" borderId="3" xfId="0" applyBorder="1" applyAlignment="1">
      <alignment vertical="center"/>
    </xf>
    <xf numFmtId="0" fontId="0" fillId="0" borderId="27" xfId="0" applyBorder="1" applyAlignment="1">
      <alignment vertical="center" shrinkToFit="1"/>
    </xf>
    <xf numFmtId="0" fontId="0" fillId="0" borderId="28" xfId="0" applyBorder="1" applyAlignment="1">
      <alignment vertical="center" shrinkToFit="1"/>
    </xf>
    <xf numFmtId="38" fontId="13" fillId="3" borderId="26" xfId="4" applyNumberFormat="1" applyFont="1" applyFill="1" applyBorder="1" applyAlignment="1" applyProtection="1">
      <alignment vertical="center" shrinkToFit="1"/>
      <protection hidden="1"/>
    </xf>
    <xf numFmtId="38" fontId="0" fillId="0" borderId="28" xfId="0" applyNumberFormat="1" applyBorder="1" applyAlignment="1">
      <alignment vertical="center" shrinkToFit="1"/>
    </xf>
    <xf numFmtId="0" fontId="9" fillId="0" borderId="47" xfId="0" applyFont="1" applyFill="1" applyBorder="1" applyAlignment="1" applyProtection="1">
      <alignment vertical="center" shrinkToFit="1"/>
      <protection hidden="1"/>
    </xf>
    <xf numFmtId="0" fontId="9" fillId="0" borderId="48" xfId="0" applyFont="1" applyFill="1" applyBorder="1" applyAlignment="1" applyProtection="1">
      <alignment vertical="center" shrinkToFit="1"/>
      <protection hidden="1"/>
    </xf>
    <xf numFmtId="0" fontId="9" fillId="0" borderId="49" xfId="0" applyFont="1" applyFill="1" applyBorder="1" applyAlignment="1" applyProtection="1">
      <alignment vertical="center" shrinkToFit="1"/>
      <protection hidden="1"/>
    </xf>
    <xf numFmtId="0" fontId="9" fillId="2" borderId="21" xfId="0" applyFont="1" applyFill="1" applyBorder="1" applyAlignment="1" applyProtection="1">
      <alignment vertical="center" wrapText="1"/>
      <protection hidden="1"/>
    </xf>
    <xf numFmtId="0" fontId="9" fillId="2" borderId="22" xfId="0" applyFont="1" applyFill="1" applyBorder="1" applyAlignment="1" applyProtection="1">
      <alignment vertical="center" wrapText="1"/>
      <protection hidden="1"/>
    </xf>
    <xf numFmtId="0" fontId="9" fillId="2" borderId="23" xfId="0" applyFont="1" applyFill="1" applyBorder="1" applyAlignment="1" applyProtection="1">
      <alignment vertical="center" wrapText="1"/>
      <protection hidden="1"/>
    </xf>
    <xf numFmtId="0" fontId="10" fillId="0" borderId="2" xfId="0" applyFont="1" applyFill="1" applyBorder="1" applyAlignment="1" applyProtection="1">
      <alignment vertical="top" shrinkToFit="1"/>
      <protection hidden="1"/>
    </xf>
    <xf numFmtId="0" fontId="0" fillId="0" borderId="2" xfId="0" applyBorder="1" applyAlignment="1">
      <alignment vertical="center" shrinkToFit="1"/>
    </xf>
    <xf numFmtId="0" fontId="0" fillId="0" borderId="3" xfId="0" applyBorder="1" applyAlignment="1">
      <alignment vertical="center" shrinkToFit="1"/>
    </xf>
    <xf numFmtId="0" fontId="0" fillId="0" borderId="33" xfId="0" applyBorder="1" applyAlignment="1">
      <alignment vertical="center" shrinkToFit="1"/>
    </xf>
    <xf numFmtId="0" fontId="0" fillId="0" borderId="34" xfId="0" applyBorder="1" applyAlignment="1">
      <alignment vertical="center" shrinkToFit="1"/>
    </xf>
    <xf numFmtId="0" fontId="13" fillId="6" borderId="5" xfId="0" applyFont="1" applyFill="1" applyBorder="1" applyAlignment="1" applyProtection="1">
      <alignment vertical="center" shrinkToFit="1"/>
      <protection hidden="1"/>
    </xf>
    <xf numFmtId="0" fontId="13" fillId="6" borderId="5" xfId="0" applyFont="1" applyFill="1" applyBorder="1" applyAlignment="1">
      <alignment vertical="center"/>
    </xf>
    <xf numFmtId="0" fontId="23" fillId="0" borderId="18" xfId="0" applyFont="1" applyBorder="1" applyAlignment="1">
      <alignment horizontal="left" vertical="center" wrapText="1"/>
    </xf>
    <xf numFmtId="0" fontId="23" fillId="0" borderId="20" xfId="0" applyFont="1" applyBorder="1" applyAlignment="1">
      <alignment horizontal="left" vertical="center" wrapText="1"/>
    </xf>
    <xf numFmtId="0" fontId="23" fillId="0" borderId="18" xfId="11" applyFont="1" applyBorder="1">
      <alignment vertical="center"/>
    </xf>
    <xf numFmtId="0" fontId="23" fillId="0" borderId="19" xfId="11" applyFont="1" applyBorder="1">
      <alignment vertical="center"/>
    </xf>
    <xf numFmtId="0" fontId="23" fillId="0" borderId="20" xfId="11" applyFont="1" applyBorder="1">
      <alignment vertical="center"/>
    </xf>
    <xf numFmtId="0" fontId="23" fillId="0" borderId="4" xfId="0" applyFont="1" applyBorder="1" applyAlignment="1">
      <alignment horizontal="right" vertical="center"/>
    </xf>
    <xf numFmtId="0" fontId="23" fillId="0" borderId="5" xfId="0" applyFont="1" applyBorder="1" applyAlignment="1">
      <alignment horizontal="right" vertical="center"/>
    </xf>
    <xf numFmtId="0" fontId="23" fillId="0" borderId="6" xfId="0" applyFont="1" applyBorder="1" applyAlignment="1">
      <alignment horizontal="right" vertical="center"/>
    </xf>
    <xf numFmtId="0" fontId="23" fillId="0" borderId="9" xfId="0" applyFont="1" applyBorder="1" applyAlignment="1">
      <alignment horizontal="right" vertical="center"/>
    </xf>
    <xf numFmtId="0" fontId="23" fillId="0" borderId="0" xfId="0" applyFont="1" applyBorder="1" applyAlignment="1">
      <alignment horizontal="right" vertical="center"/>
    </xf>
    <xf numFmtId="0" fontId="23" fillId="0" borderId="10" xfId="0" applyFont="1" applyBorder="1" applyAlignment="1">
      <alignment horizontal="right" vertical="center"/>
    </xf>
    <xf numFmtId="0" fontId="23" fillId="0" borderId="2" xfId="0" applyFont="1" applyBorder="1">
      <alignment vertical="center"/>
    </xf>
    <xf numFmtId="0" fontId="23" fillId="0" borderId="3" xfId="0" applyFont="1" applyBorder="1">
      <alignment vertical="center"/>
    </xf>
    <xf numFmtId="0" fontId="23" fillId="0" borderId="18" xfId="0" applyFont="1" applyBorder="1" applyAlignment="1">
      <alignment vertical="top" wrapText="1"/>
    </xf>
    <xf numFmtId="0" fontId="23" fillId="0" borderId="20" xfId="0" applyFont="1" applyBorder="1" applyAlignment="1">
      <alignment vertical="top" wrapText="1"/>
    </xf>
    <xf numFmtId="0" fontId="23" fillId="0" borderId="11" xfId="0" applyFont="1" applyBorder="1">
      <alignment vertical="center"/>
    </xf>
    <xf numFmtId="0" fontId="23" fillId="0" borderId="8" xfId="0" applyFont="1" applyBorder="1">
      <alignment vertical="center"/>
    </xf>
    <xf numFmtId="0" fontId="23" fillId="0" borderId="12" xfId="0" applyFont="1" applyBorder="1">
      <alignment vertical="center"/>
    </xf>
    <xf numFmtId="0" fontId="23" fillId="0" borderId="4" xfId="0" applyFont="1" applyBorder="1" applyAlignment="1">
      <alignment horizontal="left" vertical="center" wrapText="1"/>
    </xf>
    <xf numFmtId="0" fontId="23" fillId="0" borderId="6" xfId="0" applyFont="1" applyBorder="1" applyAlignment="1">
      <alignment horizontal="left" vertical="center" wrapText="1"/>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cellXfs>
  <cellStyles count="14">
    <cellStyle name="パーセント 2" xfId="2"/>
    <cellStyle name="ハイパーリンク" xfId="13" builtinId="8"/>
    <cellStyle name="桁区切り" xfId="4" builtinId="6"/>
    <cellStyle name="桁区切り 2" xfId="1"/>
    <cellStyle name="桁区切り 4" xfId="10"/>
    <cellStyle name="標準" xfId="0" builtinId="0"/>
    <cellStyle name="標準 11" xfId="9"/>
    <cellStyle name="標準 2" xfId="3"/>
    <cellStyle name="標準 3" xfId="5"/>
    <cellStyle name="標準 3 2" xfId="11"/>
    <cellStyle name="標準 4" xfId="7"/>
    <cellStyle name="標準 4 2" xfId="12"/>
    <cellStyle name="標準 8" xfId="8"/>
    <cellStyle name="標準 9" xfId="6"/>
  </cellStyles>
  <dxfs count="0"/>
  <tableStyles count="0" defaultTableStyle="TableStyleMedium2" defaultPivotStyle="PivotStyleLight16"/>
  <colors>
    <mruColors>
      <color rgb="FFDAEEF3"/>
      <color rgb="FFCDFFFF"/>
      <color rgb="FFCCECFF"/>
      <color rgb="FFFFFFCC"/>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19050</xdr:rowOff>
        </xdr:from>
        <xdr:to>
          <xdr:col>9</xdr:col>
          <xdr:colOff>28575</xdr:colOff>
          <xdr:row>9</xdr:row>
          <xdr:rowOff>285750</xdr:rowOff>
        </xdr:to>
        <xdr:sp macro="" textlink="">
          <xdr:nvSpPr>
            <xdr:cNvPr id="103425" name="Check Box 1" hidden="1">
              <a:extLst>
                <a:ext uri="{63B3BB69-23CF-44E3-9099-C40C66FF867C}">
                  <a14:compatExt spid="_x0000_s103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10</xdr:row>
          <xdr:rowOff>19050</xdr:rowOff>
        </xdr:from>
        <xdr:to>
          <xdr:col>9</xdr:col>
          <xdr:colOff>47625</xdr:colOff>
          <xdr:row>10</xdr:row>
          <xdr:rowOff>285750</xdr:rowOff>
        </xdr:to>
        <xdr:sp macro="" textlink="">
          <xdr:nvSpPr>
            <xdr:cNvPr id="103426" name="Check Box 2" hidden="1">
              <a:extLst>
                <a:ext uri="{63B3BB69-23CF-44E3-9099-C40C66FF867C}">
                  <a14:compatExt spid="_x0000_s103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72536</xdr:colOff>
      <xdr:row>17</xdr:row>
      <xdr:rowOff>35902</xdr:rowOff>
    </xdr:from>
    <xdr:to>
      <xdr:col>1</xdr:col>
      <xdr:colOff>118255</xdr:colOff>
      <xdr:row>20</xdr:row>
      <xdr:rowOff>860977</xdr:rowOff>
    </xdr:to>
    <xdr:sp macro="" textlink="">
      <xdr:nvSpPr>
        <xdr:cNvPr id="4" name="左大かっこ 3"/>
        <xdr:cNvSpPr/>
      </xdr:nvSpPr>
      <xdr:spPr>
        <a:xfrm>
          <a:off x="301136" y="4331677"/>
          <a:ext cx="45719" cy="1368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190500</xdr:colOff>
          <xdr:row>25</xdr:row>
          <xdr:rowOff>28575</xdr:rowOff>
        </xdr:from>
        <xdr:to>
          <xdr:col>2</xdr:col>
          <xdr:colOff>28575</xdr:colOff>
          <xdr:row>26</xdr:row>
          <xdr:rowOff>9525</xdr:rowOff>
        </xdr:to>
        <xdr:sp macro="" textlink="">
          <xdr:nvSpPr>
            <xdr:cNvPr id="103427" name="Check Box 3" hidden="1">
              <a:extLst>
                <a:ext uri="{63B3BB69-23CF-44E3-9099-C40C66FF867C}">
                  <a14:compatExt spid="_x0000_s103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25</xdr:row>
          <xdr:rowOff>19050</xdr:rowOff>
        </xdr:from>
        <xdr:to>
          <xdr:col>15</xdr:col>
          <xdr:colOff>38100</xdr:colOff>
          <xdr:row>26</xdr:row>
          <xdr:rowOff>0</xdr:rowOff>
        </xdr:to>
        <xdr:sp macro="" textlink="">
          <xdr:nvSpPr>
            <xdr:cNvPr id="103428" name="Check Box 4" hidden="1">
              <a:extLst>
                <a:ext uri="{63B3BB69-23CF-44E3-9099-C40C66FF867C}">
                  <a14:compatExt spid="_x0000_s103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27</xdr:row>
          <xdr:rowOff>19050</xdr:rowOff>
        </xdr:from>
        <xdr:to>
          <xdr:col>2</xdr:col>
          <xdr:colOff>38100</xdr:colOff>
          <xdr:row>27</xdr:row>
          <xdr:rowOff>257175</xdr:rowOff>
        </xdr:to>
        <xdr:sp macro="" textlink="">
          <xdr:nvSpPr>
            <xdr:cNvPr id="103431" name="Check Box 7" hidden="1">
              <a:extLst>
                <a:ext uri="{63B3BB69-23CF-44E3-9099-C40C66FF867C}">
                  <a14:compatExt spid="_x0000_s103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29</xdr:row>
          <xdr:rowOff>19050</xdr:rowOff>
        </xdr:from>
        <xdr:to>
          <xdr:col>2</xdr:col>
          <xdr:colOff>28575</xdr:colOff>
          <xdr:row>29</xdr:row>
          <xdr:rowOff>257175</xdr:rowOff>
        </xdr:to>
        <xdr:sp macro="" textlink="">
          <xdr:nvSpPr>
            <xdr:cNvPr id="103432" name="Check Box 8" hidden="1">
              <a:extLst>
                <a:ext uri="{63B3BB69-23CF-44E3-9099-C40C66FF867C}">
                  <a14:compatExt spid="_x0000_s103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28</xdr:row>
          <xdr:rowOff>19050</xdr:rowOff>
        </xdr:from>
        <xdr:to>
          <xdr:col>15</xdr:col>
          <xdr:colOff>28575</xdr:colOff>
          <xdr:row>29</xdr:row>
          <xdr:rowOff>0</xdr:rowOff>
        </xdr:to>
        <xdr:sp macro="" textlink="">
          <xdr:nvSpPr>
            <xdr:cNvPr id="103433" name="Check Box 9" hidden="1">
              <a:extLst>
                <a:ext uri="{63B3BB69-23CF-44E3-9099-C40C66FF867C}">
                  <a14:compatExt spid="_x0000_s103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45</xdr:row>
      <xdr:rowOff>30772</xdr:rowOff>
    </xdr:from>
    <xdr:to>
      <xdr:col>1</xdr:col>
      <xdr:colOff>149351</xdr:colOff>
      <xdr:row>45</xdr:row>
      <xdr:rowOff>426772</xdr:rowOff>
    </xdr:to>
    <xdr:sp macro="" textlink="">
      <xdr:nvSpPr>
        <xdr:cNvPr id="25" name="左大かっこ 24"/>
        <xdr:cNvSpPr/>
      </xdr:nvSpPr>
      <xdr:spPr>
        <a:xfrm>
          <a:off x="323850" y="11784622"/>
          <a:ext cx="54101" cy="396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200025</xdr:colOff>
          <xdr:row>50</xdr:row>
          <xdr:rowOff>19050</xdr:rowOff>
        </xdr:from>
        <xdr:to>
          <xdr:col>2</xdr:col>
          <xdr:colOff>28575</xdr:colOff>
          <xdr:row>51</xdr:row>
          <xdr:rowOff>0</xdr:rowOff>
        </xdr:to>
        <xdr:sp macro="" textlink="">
          <xdr:nvSpPr>
            <xdr:cNvPr id="103447" name="Check Box 23" hidden="1">
              <a:extLst>
                <a:ext uri="{63B3BB69-23CF-44E3-9099-C40C66FF867C}">
                  <a14:compatExt spid="_x0000_s103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50</xdr:row>
          <xdr:rowOff>19050</xdr:rowOff>
        </xdr:from>
        <xdr:to>
          <xdr:col>15</xdr:col>
          <xdr:colOff>19050</xdr:colOff>
          <xdr:row>51</xdr:row>
          <xdr:rowOff>0</xdr:rowOff>
        </xdr:to>
        <xdr:sp macro="" textlink="">
          <xdr:nvSpPr>
            <xdr:cNvPr id="103448" name="Check Box 24" hidden="1">
              <a:extLst>
                <a:ext uri="{63B3BB69-23CF-44E3-9099-C40C66FF867C}">
                  <a14:compatExt spid="_x0000_s103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50</xdr:row>
          <xdr:rowOff>19050</xdr:rowOff>
        </xdr:from>
        <xdr:to>
          <xdr:col>34</xdr:col>
          <xdr:colOff>228600</xdr:colOff>
          <xdr:row>51</xdr:row>
          <xdr:rowOff>0</xdr:rowOff>
        </xdr:to>
        <xdr:sp macro="" textlink="">
          <xdr:nvSpPr>
            <xdr:cNvPr id="103450" name="Check Box 26" hidden="1">
              <a:extLst>
                <a:ext uri="{63B3BB69-23CF-44E3-9099-C40C66FF867C}">
                  <a14:compatExt spid="_x0000_s103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34</xdr:row>
          <xdr:rowOff>0</xdr:rowOff>
        </xdr:from>
        <xdr:to>
          <xdr:col>15</xdr:col>
          <xdr:colOff>38100</xdr:colOff>
          <xdr:row>35</xdr:row>
          <xdr:rowOff>0</xdr:rowOff>
        </xdr:to>
        <xdr:sp macro="" textlink="">
          <xdr:nvSpPr>
            <xdr:cNvPr id="103463" name="Check Box 39" hidden="1">
              <a:extLst>
                <a:ext uri="{63B3BB69-23CF-44E3-9099-C40C66FF867C}">
                  <a14:compatExt spid="_x0000_s103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34</xdr:row>
          <xdr:rowOff>19050</xdr:rowOff>
        </xdr:from>
        <xdr:to>
          <xdr:col>27</xdr:col>
          <xdr:colOff>19050</xdr:colOff>
          <xdr:row>35</xdr:row>
          <xdr:rowOff>0</xdr:rowOff>
        </xdr:to>
        <xdr:sp macro="" textlink="">
          <xdr:nvSpPr>
            <xdr:cNvPr id="103464" name="Check Box 40" hidden="1">
              <a:extLst>
                <a:ext uri="{63B3BB69-23CF-44E3-9099-C40C66FF867C}">
                  <a14:compatExt spid="_x0000_s103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34</xdr:row>
          <xdr:rowOff>19050</xdr:rowOff>
        </xdr:from>
        <xdr:to>
          <xdr:col>34</xdr:col>
          <xdr:colOff>247650</xdr:colOff>
          <xdr:row>35</xdr:row>
          <xdr:rowOff>9525</xdr:rowOff>
        </xdr:to>
        <xdr:sp macro="" textlink="">
          <xdr:nvSpPr>
            <xdr:cNvPr id="103465" name="Check Box 41" hidden="1">
              <a:extLst>
                <a:ext uri="{63B3BB69-23CF-44E3-9099-C40C66FF867C}">
                  <a14:compatExt spid="_x0000_s103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34</xdr:row>
          <xdr:rowOff>9525</xdr:rowOff>
        </xdr:from>
        <xdr:to>
          <xdr:col>2</xdr:col>
          <xdr:colOff>9525</xdr:colOff>
          <xdr:row>34</xdr:row>
          <xdr:rowOff>247650</xdr:rowOff>
        </xdr:to>
        <xdr:sp macro="" textlink="">
          <xdr:nvSpPr>
            <xdr:cNvPr id="103468" name="Check Box 44" hidden="1">
              <a:extLst>
                <a:ext uri="{63B3BB69-23CF-44E3-9099-C40C66FF867C}">
                  <a14:compatExt spid="_x0000_s103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35</xdr:row>
          <xdr:rowOff>9525</xdr:rowOff>
        </xdr:from>
        <xdr:to>
          <xdr:col>2</xdr:col>
          <xdr:colOff>9525</xdr:colOff>
          <xdr:row>35</xdr:row>
          <xdr:rowOff>247650</xdr:rowOff>
        </xdr:to>
        <xdr:sp macro="" textlink="">
          <xdr:nvSpPr>
            <xdr:cNvPr id="103469" name="Check Box 45" hidden="1">
              <a:extLst>
                <a:ext uri="{63B3BB69-23CF-44E3-9099-C40C66FF867C}">
                  <a14:compatExt spid="_x0000_s103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31</xdr:row>
          <xdr:rowOff>9525</xdr:rowOff>
        </xdr:from>
        <xdr:to>
          <xdr:col>2</xdr:col>
          <xdr:colOff>19050</xdr:colOff>
          <xdr:row>31</xdr:row>
          <xdr:rowOff>247650</xdr:rowOff>
        </xdr:to>
        <xdr:sp macro="" textlink="">
          <xdr:nvSpPr>
            <xdr:cNvPr id="103476" name="Check Box 52" hidden="1">
              <a:extLst>
                <a:ext uri="{63B3BB69-23CF-44E3-9099-C40C66FF867C}">
                  <a14:compatExt spid="_x0000_s103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50</xdr:row>
          <xdr:rowOff>19050</xdr:rowOff>
        </xdr:from>
        <xdr:to>
          <xdr:col>27</xdr:col>
          <xdr:colOff>28575</xdr:colOff>
          <xdr:row>51</xdr:row>
          <xdr:rowOff>0</xdr:rowOff>
        </xdr:to>
        <xdr:sp macro="" textlink="">
          <xdr:nvSpPr>
            <xdr:cNvPr id="103481" name="Check Box 57" hidden="1">
              <a:extLst>
                <a:ext uri="{63B3BB69-23CF-44E3-9099-C40C66FF867C}">
                  <a14:compatExt spid="_x0000_s103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51</xdr:row>
          <xdr:rowOff>9525</xdr:rowOff>
        </xdr:from>
        <xdr:to>
          <xdr:col>2</xdr:col>
          <xdr:colOff>28575</xdr:colOff>
          <xdr:row>51</xdr:row>
          <xdr:rowOff>257175</xdr:rowOff>
        </xdr:to>
        <xdr:sp macro="" textlink="">
          <xdr:nvSpPr>
            <xdr:cNvPr id="103482" name="Check Box 58" hidden="1">
              <a:extLst>
                <a:ext uri="{63B3BB69-23CF-44E3-9099-C40C66FF867C}">
                  <a14:compatExt spid="_x0000_s103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28</xdr:row>
          <xdr:rowOff>19050</xdr:rowOff>
        </xdr:from>
        <xdr:to>
          <xdr:col>2</xdr:col>
          <xdr:colOff>28575</xdr:colOff>
          <xdr:row>28</xdr:row>
          <xdr:rowOff>266700</xdr:rowOff>
        </xdr:to>
        <xdr:sp macro="" textlink="">
          <xdr:nvSpPr>
            <xdr:cNvPr id="103509" name="Check Box 85" hidden="1">
              <a:extLst>
                <a:ext uri="{63B3BB69-23CF-44E3-9099-C40C66FF867C}">
                  <a14:compatExt spid="_x0000_s103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104775</xdr:colOff>
          <xdr:row>28</xdr:row>
          <xdr:rowOff>19050</xdr:rowOff>
        </xdr:from>
        <xdr:to>
          <xdr:col>26</xdr:col>
          <xdr:colOff>200025</xdr:colOff>
          <xdr:row>28</xdr:row>
          <xdr:rowOff>266700</xdr:rowOff>
        </xdr:to>
        <xdr:sp macro="" textlink="">
          <xdr:nvSpPr>
            <xdr:cNvPr id="103511" name="Check Box 87" hidden="1">
              <a:extLst>
                <a:ext uri="{63B3BB69-23CF-44E3-9099-C40C66FF867C}">
                  <a14:compatExt spid="_x0000_s103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28</xdr:row>
          <xdr:rowOff>9525</xdr:rowOff>
        </xdr:from>
        <xdr:to>
          <xdr:col>34</xdr:col>
          <xdr:colOff>247650</xdr:colOff>
          <xdr:row>29</xdr:row>
          <xdr:rowOff>0</xdr:rowOff>
        </xdr:to>
        <xdr:sp macro="" textlink="">
          <xdr:nvSpPr>
            <xdr:cNvPr id="103512" name="Check Box 88" hidden="1">
              <a:extLst>
                <a:ext uri="{63B3BB69-23CF-44E3-9099-C40C66FF867C}">
                  <a14:compatExt spid="_x0000_s103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27</xdr:row>
          <xdr:rowOff>28575</xdr:rowOff>
        </xdr:from>
        <xdr:to>
          <xdr:col>15</xdr:col>
          <xdr:colOff>38100</xdr:colOff>
          <xdr:row>28</xdr:row>
          <xdr:rowOff>9525</xdr:rowOff>
        </xdr:to>
        <xdr:sp macro="" textlink="">
          <xdr:nvSpPr>
            <xdr:cNvPr id="103516" name="Check Box 92" hidden="1">
              <a:extLst>
                <a:ext uri="{63B3BB69-23CF-44E3-9099-C40C66FF867C}">
                  <a14:compatExt spid="_x0000_s103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27</xdr:row>
          <xdr:rowOff>19050</xdr:rowOff>
        </xdr:from>
        <xdr:to>
          <xdr:col>27</xdr:col>
          <xdr:colOff>0</xdr:colOff>
          <xdr:row>28</xdr:row>
          <xdr:rowOff>0</xdr:rowOff>
        </xdr:to>
        <xdr:sp macro="" textlink="">
          <xdr:nvSpPr>
            <xdr:cNvPr id="103517" name="Check Box 93" hidden="1">
              <a:extLst>
                <a:ext uri="{63B3BB69-23CF-44E3-9099-C40C66FF867C}">
                  <a14:compatExt spid="_x0000_s103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26</xdr:row>
          <xdr:rowOff>276225</xdr:rowOff>
        </xdr:from>
        <xdr:to>
          <xdr:col>35</xdr:col>
          <xdr:colOff>9525</xdr:colOff>
          <xdr:row>27</xdr:row>
          <xdr:rowOff>247650</xdr:rowOff>
        </xdr:to>
        <xdr:sp macro="" textlink="">
          <xdr:nvSpPr>
            <xdr:cNvPr id="103518" name="Check Box 94" hidden="1">
              <a:extLst>
                <a:ext uri="{63B3BB69-23CF-44E3-9099-C40C66FF867C}">
                  <a14:compatExt spid="_x0000_s103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25</xdr:row>
          <xdr:rowOff>19050</xdr:rowOff>
        </xdr:from>
        <xdr:to>
          <xdr:col>27</xdr:col>
          <xdr:colOff>9525</xdr:colOff>
          <xdr:row>25</xdr:row>
          <xdr:rowOff>266700</xdr:rowOff>
        </xdr:to>
        <xdr:sp macro="" textlink="">
          <xdr:nvSpPr>
            <xdr:cNvPr id="103525" name="Check Box 101" hidden="1">
              <a:extLst>
                <a:ext uri="{63B3BB69-23CF-44E3-9099-C40C66FF867C}">
                  <a14:compatExt spid="_x0000_s103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25</xdr:row>
          <xdr:rowOff>19050</xdr:rowOff>
        </xdr:from>
        <xdr:to>
          <xdr:col>34</xdr:col>
          <xdr:colOff>238125</xdr:colOff>
          <xdr:row>26</xdr:row>
          <xdr:rowOff>0</xdr:rowOff>
        </xdr:to>
        <xdr:sp macro="" textlink="">
          <xdr:nvSpPr>
            <xdr:cNvPr id="103530" name="Check Box 106" hidden="1">
              <a:extLst>
                <a:ext uri="{63B3BB69-23CF-44E3-9099-C40C66FF867C}">
                  <a14:compatExt spid="_x0000_s103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36</xdr:row>
          <xdr:rowOff>9525</xdr:rowOff>
        </xdr:from>
        <xdr:to>
          <xdr:col>2</xdr:col>
          <xdr:colOff>19050</xdr:colOff>
          <xdr:row>37</xdr:row>
          <xdr:rowOff>0</xdr:rowOff>
        </xdr:to>
        <xdr:sp macro="" textlink="">
          <xdr:nvSpPr>
            <xdr:cNvPr id="103541" name="Check Box 117" hidden="1">
              <a:extLst>
                <a:ext uri="{63B3BB69-23CF-44E3-9099-C40C66FF867C}">
                  <a14:compatExt spid="_x0000_s103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34</xdr:row>
          <xdr:rowOff>276225</xdr:rowOff>
        </xdr:from>
        <xdr:to>
          <xdr:col>15</xdr:col>
          <xdr:colOff>28575</xdr:colOff>
          <xdr:row>36</xdr:row>
          <xdr:rowOff>0</xdr:rowOff>
        </xdr:to>
        <xdr:sp macro="" textlink="">
          <xdr:nvSpPr>
            <xdr:cNvPr id="103542" name="Check Box 118" hidden="1">
              <a:extLst>
                <a:ext uri="{63B3BB69-23CF-44E3-9099-C40C66FF867C}">
                  <a14:compatExt spid="_x0000_s103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35</xdr:row>
          <xdr:rowOff>9525</xdr:rowOff>
        </xdr:from>
        <xdr:to>
          <xdr:col>27</xdr:col>
          <xdr:colOff>19050</xdr:colOff>
          <xdr:row>36</xdr:row>
          <xdr:rowOff>0</xdr:rowOff>
        </xdr:to>
        <xdr:sp macro="" textlink="">
          <xdr:nvSpPr>
            <xdr:cNvPr id="103543" name="Check Box 119" hidden="1">
              <a:extLst>
                <a:ext uri="{63B3BB69-23CF-44E3-9099-C40C66FF867C}">
                  <a14:compatExt spid="_x0000_s103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26</xdr:row>
          <xdr:rowOff>19050</xdr:rowOff>
        </xdr:from>
        <xdr:to>
          <xdr:col>2</xdr:col>
          <xdr:colOff>38100</xdr:colOff>
          <xdr:row>26</xdr:row>
          <xdr:rowOff>257175</xdr:rowOff>
        </xdr:to>
        <xdr:sp macro="" textlink="">
          <xdr:nvSpPr>
            <xdr:cNvPr id="103548" name="Check Box 124" hidden="1">
              <a:extLst>
                <a:ext uri="{63B3BB69-23CF-44E3-9099-C40C66FF867C}">
                  <a14:compatExt spid="_x0000_s103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0</xdr:colOff>
      <xdr:row>6</xdr:row>
      <xdr:rowOff>0</xdr:rowOff>
    </xdr:to>
    <xdr:cxnSp macro="">
      <xdr:nvCxnSpPr>
        <xdr:cNvPr id="2" name="直線コネクタ 1"/>
        <xdr:cNvCxnSpPr/>
      </xdr:nvCxnSpPr>
      <xdr:spPr>
        <a:xfrm>
          <a:off x="381000" y="533400"/>
          <a:ext cx="3562350" cy="21907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omments" Target="../comments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9"/>
  <sheetViews>
    <sheetView showZeros="0" tabSelected="1" zoomScaleNormal="100" zoomScaleSheetLayoutView="130" workbookViewId="0">
      <selection activeCell="D8" sqref="D8"/>
    </sheetView>
  </sheetViews>
  <sheetFormatPr defaultColWidth="2.125" defaultRowHeight="12"/>
  <cols>
    <col min="1" max="1" width="2.125" style="7"/>
    <col min="2" max="2" width="12.875" style="7" customWidth="1"/>
    <col min="3" max="3" width="16.875" style="7" customWidth="1"/>
    <col min="4" max="4" width="20.875" style="7" customWidth="1"/>
    <col min="5" max="17" width="11.875" style="7" customWidth="1"/>
    <col min="18" max="16384" width="2.125" style="7"/>
  </cols>
  <sheetData>
    <row r="1" spans="1:17">
      <c r="A1" s="7" t="s">
        <v>235</v>
      </c>
    </row>
    <row r="6" spans="1:17" ht="18" customHeight="1" thickBot="1">
      <c r="B6" s="7" t="s">
        <v>223</v>
      </c>
      <c r="P6" s="8" t="s">
        <v>41</v>
      </c>
      <c r="Q6" s="8"/>
    </row>
    <row r="7" spans="1:17" ht="50.1" customHeight="1">
      <c r="B7" s="4" t="s">
        <v>181</v>
      </c>
      <c r="C7" s="2" t="s">
        <v>28</v>
      </c>
      <c r="D7" s="3" t="s">
        <v>29</v>
      </c>
      <c r="E7" s="4" t="s">
        <v>178</v>
      </c>
      <c r="F7" s="4" t="s">
        <v>177</v>
      </c>
      <c r="G7" s="4" t="s">
        <v>179</v>
      </c>
      <c r="H7" s="4" t="s">
        <v>237</v>
      </c>
      <c r="I7" s="4" t="s">
        <v>238</v>
      </c>
      <c r="J7" s="4" t="s">
        <v>239</v>
      </c>
      <c r="K7" s="4" t="s">
        <v>240</v>
      </c>
      <c r="L7" s="220" t="s">
        <v>241</v>
      </c>
      <c r="M7" s="5" t="s">
        <v>242</v>
      </c>
      <c r="N7" s="6" t="s">
        <v>243</v>
      </c>
      <c r="O7" s="4" t="s">
        <v>244</v>
      </c>
      <c r="P7" s="4" t="s">
        <v>245</v>
      </c>
      <c r="Q7" s="222" t="s">
        <v>247</v>
      </c>
    </row>
    <row r="8" spans="1:17" ht="50.1" customHeight="1" thickBot="1">
      <c r="B8" s="19">
        <f>'別紙3-2事業実施報告書'!AG4</f>
        <v>0</v>
      </c>
      <c r="C8" s="9">
        <f>'別紙3-2事業実施報告書'!L4</f>
        <v>0</v>
      </c>
      <c r="D8" s="9">
        <f>'別紙3-2事業実施報告書'!L5</f>
        <v>0</v>
      </c>
      <c r="E8" s="18" t="str">
        <f>IFERROR('別紙3-2事業実施報告書'!W14*1000, "")</f>
        <v/>
      </c>
      <c r="F8" s="18">
        <f>'別紙3-2事業実施報告書'!AI14*1000</f>
        <v>0</v>
      </c>
      <c r="G8" s="18" t="str">
        <f>IFERROR(E8-F8,"－")</f>
        <v>－</v>
      </c>
      <c r="H8" s="18">
        <f>'別紙3-2事業実施報告書'!M76</f>
        <v>0</v>
      </c>
      <c r="I8" s="219"/>
      <c r="J8" s="18">
        <f>H8-I8</f>
        <v>0</v>
      </c>
      <c r="K8" s="18">
        <f>ROUNDDOWN(MIN(G8, J8),-3)</f>
        <v>0</v>
      </c>
      <c r="L8" s="221"/>
      <c r="M8" s="224">
        <f>K8</f>
        <v>0</v>
      </c>
      <c r="N8" s="225"/>
      <c r="O8" s="18">
        <f>M8-N8</f>
        <v>0</v>
      </c>
      <c r="P8" s="12">
        <f>L8-M8</f>
        <v>0</v>
      </c>
      <c r="Q8" s="223">
        <f>ROUNDDOWN(MIN(M8,L8)*2/3, -3)</f>
        <v>0</v>
      </c>
    </row>
    <row r="9" spans="1:17" s="1" customFormat="1" ht="50.1" customHeight="1">
      <c r="B9" s="14"/>
      <c r="C9" s="14"/>
      <c r="D9" s="17"/>
      <c r="E9" s="15"/>
      <c r="F9" s="15"/>
      <c r="G9" s="15"/>
      <c r="H9" s="15"/>
      <c r="I9" s="15"/>
      <c r="J9" s="15"/>
      <c r="K9" s="15"/>
      <c r="L9" s="15"/>
      <c r="M9" s="15"/>
      <c r="N9" s="15"/>
      <c r="O9" s="15"/>
      <c r="P9" s="15"/>
      <c r="Q9" s="15"/>
    </row>
    <row r="10" spans="1:17" s="1" customFormat="1" ht="20.100000000000001" customHeight="1">
      <c r="B10" s="14"/>
      <c r="C10" s="14"/>
      <c r="D10" s="17"/>
      <c r="E10" s="15"/>
      <c r="F10" s="15"/>
      <c r="G10" s="15"/>
      <c r="H10" s="15"/>
      <c r="I10" s="15"/>
      <c r="J10" s="15"/>
      <c r="K10" s="15"/>
      <c r="L10" s="15"/>
      <c r="M10" s="15"/>
      <c r="N10" s="15"/>
      <c r="O10" s="15"/>
      <c r="P10" s="15"/>
      <c r="Q10" s="15"/>
    </row>
    <row r="11" spans="1:17" ht="18" customHeight="1" thickBot="1">
      <c r="B11" s="7" t="s">
        <v>224</v>
      </c>
      <c r="D11" s="17"/>
    </row>
    <row r="12" spans="1:17" ht="50.1" customHeight="1">
      <c r="B12" s="4" t="s">
        <v>182</v>
      </c>
      <c r="C12" s="2" t="s">
        <v>28</v>
      </c>
      <c r="D12" s="3" t="s">
        <v>29</v>
      </c>
      <c r="E12" s="4" t="s">
        <v>259</v>
      </c>
      <c r="F12" s="4" t="s">
        <v>248</v>
      </c>
      <c r="G12" s="4" t="s">
        <v>249</v>
      </c>
      <c r="H12" s="4" t="s">
        <v>39</v>
      </c>
      <c r="I12" s="4" t="s">
        <v>250</v>
      </c>
      <c r="J12" s="4" t="s">
        <v>251</v>
      </c>
      <c r="K12" s="4" t="s">
        <v>252</v>
      </c>
      <c r="L12" s="220" t="s">
        <v>253</v>
      </c>
      <c r="M12" s="5" t="s">
        <v>254</v>
      </c>
      <c r="N12" s="6" t="s">
        <v>255</v>
      </c>
      <c r="O12" s="4" t="s">
        <v>256</v>
      </c>
      <c r="P12" s="4" t="s">
        <v>257</v>
      </c>
      <c r="Q12" s="222" t="s">
        <v>258</v>
      </c>
    </row>
    <row r="13" spans="1:17" ht="50.1" customHeight="1" thickBot="1">
      <c r="B13" s="19">
        <f>'別紙3-2事業実施報告書'!AG4</f>
        <v>0</v>
      </c>
      <c r="C13" s="9">
        <f>'別紙3-2事業実施報告書'!L4</f>
        <v>0</v>
      </c>
      <c r="D13" s="10">
        <f>'別紙3-2事業実施報告書'!L5</f>
        <v>0</v>
      </c>
      <c r="E13" s="18" t="str">
        <f>IFERROR('別紙3-2事業実施報告書'!W42*1000, "")</f>
        <v/>
      </c>
      <c r="F13" s="18">
        <f>'別紙3-2事業実施報告書'!AI42</f>
        <v>0</v>
      </c>
      <c r="G13" s="18" t="str">
        <f>IFERROR(E13-F13,"－")</f>
        <v>－</v>
      </c>
      <c r="H13" s="18">
        <f>'別紙3-2事業実施報告書'!M88</f>
        <v>0</v>
      </c>
      <c r="I13" s="11"/>
      <c r="J13" s="12">
        <f>H13-I13</f>
        <v>0</v>
      </c>
      <c r="K13" s="12">
        <f>ROUNDDOWN(MIN(G13, J13),-3)</f>
        <v>0</v>
      </c>
      <c r="L13" s="219"/>
      <c r="M13" s="13">
        <f>K13</f>
        <v>0</v>
      </c>
      <c r="N13" s="226"/>
      <c r="O13" s="12">
        <f>M13-N13</f>
        <v>0</v>
      </c>
      <c r="P13" s="12">
        <f>L13-M13</f>
        <v>0</v>
      </c>
      <c r="Q13" s="223">
        <f>ROUNDDOWN(MIN(M13,L13)*2/3, -3)</f>
        <v>0</v>
      </c>
    </row>
    <row r="14" spans="1:17" s="1" customFormat="1" ht="50.1" customHeight="1">
      <c r="B14" s="14"/>
      <c r="C14" s="14"/>
      <c r="D14" s="14"/>
      <c r="E14" s="15"/>
      <c r="F14" s="15"/>
      <c r="G14" s="15"/>
      <c r="H14" s="15"/>
      <c r="I14" s="15"/>
      <c r="J14" s="15"/>
      <c r="K14" s="15"/>
      <c r="L14" s="15"/>
      <c r="M14" s="15"/>
      <c r="N14" s="15"/>
      <c r="O14" s="15"/>
      <c r="P14" s="15"/>
      <c r="Q14" s="15"/>
    </row>
    <row r="15" spans="1:17" s="1" customFormat="1" ht="50.1" customHeight="1">
      <c r="B15" s="229" t="s">
        <v>246</v>
      </c>
      <c r="C15" s="230"/>
      <c r="D15" s="230"/>
      <c r="E15" s="230"/>
      <c r="F15" s="230"/>
      <c r="G15" s="230"/>
      <c r="H15" s="230"/>
      <c r="I15" s="230"/>
      <c r="J15" s="230"/>
      <c r="K15" s="230"/>
      <c r="L15" s="231"/>
      <c r="M15" s="231"/>
      <c r="N15" s="231"/>
      <c r="O15" s="232"/>
      <c r="P15" s="18">
        <f>M8+M13</f>
        <v>0</v>
      </c>
      <c r="Q15" s="15"/>
    </row>
    <row r="16" spans="1:17" s="1" customFormat="1" ht="20.100000000000001" customHeight="1">
      <c r="B16" s="14"/>
      <c r="C16" s="14"/>
      <c r="D16" s="14"/>
      <c r="E16" s="14"/>
      <c r="F16" s="14"/>
      <c r="G16" s="14"/>
      <c r="H16" s="14"/>
      <c r="I16" s="14"/>
      <c r="J16" s="14"/>
      <c r="K16" s="14"/>
      <c r="L16" s="14"/>
      <c r="M16" s="14"/>
      <c r="N16" s="14"/>
      <c r="O16" s="14"/>
      <c r="P16" s="15"/>
      <c r="Q16" s="15"/>
    </row>
    <row r="17" spans="1:17" s="16" customFormat="1" ht="20.100000000000001" customHeight="1">
      <c r="A17" s="1"/>
      <c r="B17" s="227" t="s">
        <v>260</v>
      </c>
      <c r="C17" s="227"/>
      <c r="D17" s="227"/>
      <c r="E17" s="227"/>
      <c r="F17" s="227"/>
      <c r="G17" s="227"/>
      <c r="H17" s="227"/>
      <c r="I17" s="227"/>
      <c r="J17" s="227"/>
      <c r="K17" s="227"/>
      <c r="L17" s="227"/>
      <c r="M17" s="227"/>
      <c r="N17" s="227"/>
      <c r="O17" s="227"/>
      <c r="P17" s="227"/>
      <c r="Q17" s="227"/>
    </row>
    <row r="18" spans="1:17" s="16" customFormat="1" ht="40.15" customHeight="1">
      <c r="A18" s="1"/>
      <c r="B18" s="228" t="s">
        <v>261</v>
      </c>
      <c r="C18" s="228"/>
      <c r="D18" s="228"/>
      <c r="E18" s="228"/>
      <c r="F18" s="228"/>
      <c r="G18" s="228"/>
      <c r="H18" s="228"/>
      <c r="I18" s="228"/>
      <c r="J18" s="228"/>
      <c r="K18" s="228"/>
      <c r="L18" s="228"/>
      <c r="M18" s="228"/>
      <c r="N18" s="228"/>
      <c r="O18" s="228"/>
      <c r="P18" s="228"/>
      <c r="Q18" s="228"/>
    </row>
    <row r="19" spans="1:17" s="17" customFormat="1" ht="20.100000000000001" customHeight="1"/>
    <row r="20" spans="1:17" s="17" customFormat="1" ht="22.5" customHeight="1"/>
    <row r="21" spans="1:17" s="17" customFormat="1" ht="22.5" customHeight="1"/>
    <row r="22" spans="1:17" s="17" customFormat="1" ht="22.5" customHeight="1"/>
    <row r="23" spans="1:17" s="17" customFormat="1" ht="22.5" customHeight="1"/>
    <row r="24" spans="1:17" s="17" customFormat="1" ht="22.5" customHeight="1"/>
    <row r="25" spans="1:17" s="17" customFormat="1" ht="22.5" customHeight="1"/>
    <row r="26" spans="1:17" s="17" customFormat="1" ht="22.5" customHeight="1"/>
    <row r="27" spans="1:17" s="17" customFormat="1" ht="22.5" customHeight="1"/>
    <row r="28" spans="1:17" s="17" customFormat="1" ht="22.5" customHeight="1"/>
    <row r="29" spans="1:17" s="17" customFormat="1" ht="22.5" customHeight="1"/>
  </sheetData>
  <mergeCells count="3">
    <mergeCell ref="B17:Q17"/>
    <mergeCell ref="B18:Q18"/>
    <mergeCell ref="B15:O15"/>
  </mergeCells>
  <phoneticPr fontId="3"/>
  <dataValidations count="1">
    <dataValidation type="list" errorStyle="warning" allowBlank="1" showInputMessage="1" showErrorMessage="1" sqref="D14">
      <formula1>#REF!</formula1>
    </dataValidation>
  </dataValidations>
  <printOptions horizontalCentered="1"/>
  <pageMargins left="0.19685039370078741" right="0.19685039370078741" top="0.78740157480314965" bottom="0.39370078740157483" header="0" footer="0"/>
  <pageSetup paperSize="9" scale="74" fitToHeight="0" orientation="landscape" cellComments="asDisplayed"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150"/>
  <sheetViews>
    <sheetView zoomScaleNormal="100" zoomScaleSheetLayoutView="120" workbookViewId="0">
      <selection activeCell="AI42" sqref="AI42:AK42"/>
    </sheetView>
  </sheetViews>
  <sheetFormatPr defaultColWidth="2.125" defaultRowHeight="13.5"/>
  <cols>
    <col min="1" max="1" width="3" style="20" customWidth="1"/>
    <col min="2" max="12" width="2.375" style="20" customWidth="1"/>
    <col min="13" max="13" width="16" style="20" customWidth="1"/>
    <col min="14" max="14" width="1.625" style="20" customWidth="1"/>
    <col min="15" max="21" width="2.375" style="20" customWidth="1"/>
    <col min="22" max="22" width="1.5" style="20" customWidth="1"/>
    <col min="23" max="25" width="4.25" style="20" customWidth="1"/>
    <col min="26" max="26" width="1.5" style="20" customWidth="1"/>
    <col min="27" max="27" width="3" style="20" customWidth="1"/>
    <col min="28" max="29" width="2.375" style="20" customWidth="1"/>
    <col min="30" max="30" width="3.375" style="20" customWidth="1"/>
    <col min="31" max="34" width="2.375" style="20" customWidth="1"/>
    <col min="35" max="37" width="3.625" style="20" customWidth="1"/>
    <col min="38" max="39" width="2.375" style="20" customWidth="1"/>
    <col min="40" max="40" width="7.125" style="20" bestFit="1" customWidth="1"/>
    <col min="41" max="41" width="2.125" style="20" customWidth="1"/>
    <col min="42" max="42" width="6" style="20" bestFit="1" customWidth="1"/>
    <col min="43" max="43" width="2.125" style="20"/>
    <col min="44" max="44" width="8.25" style="20" bestFit="1" customWidth="1"/>
    <col min="45" max="16384" width="2.125" style="20"/>
  </cols>
  <sheetData>
    <row r="1" spans="1:41" ht="14.25">
      <c r="A1" s="173" t="s">
        <v>236</v>
      </c>
    </row>
    <row r="2" spans="1:41" ht="10.5" customHeight="1"/>
    <row r="3" spans="1:41" s="21" customFormat="1" ht="20.100000000000001" customHeight="1">
      <c r="A3" s="287" t="s">
        <v>8</v>
      </c>
      <c r="B3" s="185" t="s">
        <v>0</v>
      </c>
      <c r="C3" s="186"/>
      <c r="D3" s="186"/>
      <c r="E3" s="187"/>
      <c r="F3" s="187"/>
      <c r="G3" s="187"/>
      <c r="H3" s="187"/>
      <c r="I3" s="187"/>
      <c r="J3" s="187"/>
      <c r="K3" s="188"/>
      <c r="L3" s="290"/>
      <c r="M3" s="291"/>
      <c r="N3" s="291"/>
      <c r="O3" s="291"/>
      <c r="P3" s="291"/>
      <c r="Q3" s="291"/>
      <c r="R3" s="291"/>
      <c r="S3" s="291"/>
      <c r="T3" s="291"/>
      <c r="U3" s="291"/>
      <c r="V3" s="291"/>
      <c r="W3" s="291"/>
      <c r="X3" s="291"/>
      <c r="Y3" s="291"/>
      <c r="Z3" s="291"/>
      <c r="AA3" s="291"/>
      <c r="AB3" s="291"/>
      <c r="AC3" s="291"/>
      <c r="AD3" s="291"/>
      <c r="AE3" s="291"/>
      <c r="AF3" s="292"/>
      <c r="AG3" s="293" t="s">
        <v>180</v>
      </c>
      <c r="AH3" s="294"/>
      <c r="AI3" s="294"/>
      <c r="AJ3" s="294"/>
      <c r="AK3" s="294"/>
      <c r="AL3" s="294"/>
      <c r="AM3" s="295"/>
    </row>
    <row r="4" spans="1:41" s="21" customFormat="1" ht="24" customHeight="1">
      <c r="A4" s="288"/>
      <c r="B4" s="189" t="s">
        <v>5</v>
      </c>
      <c r="C4" s="190"/>
      <c r="D4" s="190"/>
      <c r="E4" s="191"/>
      <c r="F4" s="191"/>
      <c r="G4" s="191"/>
      <c r="H4" s="191"/>
      <c r="I4" s="191"/>
      <c r="J4" s="191"/>
      <c r="K4" s="192"/>
      <c r="L4" s="296"/>
      <c r="M4" s="297"/>
      <c r="N4" s="297"/>
      <c r="O4" s="297"/>
      <c r="P4" s="297"/>
      <c r="Q4" s="297"/>
      <c r="R4" s="297"/>
      <c r="S4" s="297"/>
      <c r="T4" s="297"/>
      <c r="U4" s="297"/>
      <c r="V4" s="297"/>
      <c r="W4" s="297"/>
      <c r="X4" s="297"/>
      <c r="Y4" s="297"/>
      <c r="Z4" s="297"/>
      <c r="AA4" s="297"/>
      <c r="AB4" s="297"/>
      <c r="AC4" s="297"/>
      <c r="AD4" s="297"/>
      <c r="AE4" s="297"/>
      <c r="AF4" s="298"/>
      <c r="AG4" s="299"/>
      <c r="AH4" s="300"/>
      <c r="AI4" s="300"/>
      <c r="AJ4" s="300"/>
      <c r="AK4" s="300"/>
      <c r="AL4" s="300"/>
      <c r="AM4" s="301"/>
    </row>
    <row r="5" spans="1:41" s="21" customFormat="1" ht="24" customHeight="1">
      <c r="A5" s="288"/>
      <c r="B5" s="193" t="s">
        <v>22</v>
      </c>
      <c r="C5" s="194"/>
      <c r="D5" s="194"/>
      <c r="E5" s="195"/>
      <c r="F5" s="195"/>
      <c r="G5" s="195"/>
      <c r="H5" s="195"/>
      <c r="I5" s="195"/>
      <c r="J5" s="195"/>
      <c r="K5" s="196"/>
      <c r="L5" s="302"/>
      <c r="M5" s="303"/>
      <c r="N5" s="303"/>
      <c r="O5" s="303"/>
      <c r="P5" s="303"/>
      <c r="Q5" s="303"/>
      <c r="R5" s="303"/>
      <c r="S5" s="303"/>
      <c r="T5" s="303"/>
      <c r="U5" s="303"/>
      <c r="V5" s="303"/>
      <c r="W5" s="303"/>
      <c r="X5" s="303"/>
      <c r="Y5" s="303"/>
      <c r="Z5" s="303"/>
      <c r="AA5" s="303"/>
      <c r="AB5" s="303"/>
      <c r="AC5" s="303"/>
      <c r="AD5" s="303"/>
      <c r="AE5" s="303"/>
      <c r="AF5" s="303"/>
      <c r="AG5" s="303"/>
      <c r="AH5" s="303"/>
      <c r="AI5" s="303"/>
      <c r="AJ5" s="303"/>
      <c r="AK5" s="303"/>
      <c r="AL5" s="303"/>
      <c r="AM5" s="304"/>
    </row>
    <row r="6" spans="1:41" s="21" customFormat="1">
      <c r="A6" s="288"/>
      <c r="B6" s="305" t="s">
        <v>23</v>
      </c>
      <c r="C6" s="306"/>
      <c r="D6" s="306"/>
      <c r="E6" s="306"/>
      <c r="F6" s="306"/>
      <c r="G6" s="306"/>
      <c r="H6" s="306"/>
      <c r="I6" s="306"/>
      <c r="J6" s="306"/>
      <c r="K6" s="307"/>
      <c r="L6" s="128" t="s">
        <v>1</v>
      </c>
      <c r="M6" s="128"/>
      <c r="N6" s="128"/>
      <c r="O6" s="128"/>
      <c r="P6" s="128"/>
      <c r="Q6" s="311"/>
      <c r="R6" s="311"/>
      <c r="S6" s="128" t="s">
        <v>2</v>
      </c>
      <c r="T6" s="311"/>
      <c r="U6" s="311"/>
      <c r="V6" s="311"/>
      <c r="W6" s="128" t="s">
        <v>3</v>
      </c>
      <c r="X6" s="128"/>
      <c r="Y6" s="128"/>
      <c r="Z6" s="128"/>
      <c r="AA6" s="128"/>
      <c r="AB6" s="128"/>
      <c r="AC6" s="129"/>
      <c r="AD6" s="128"/>
      <c r="AE6" s="128"/>
      <c r="AF6" s="128"/>
      <c r="AG6" s="128"/>
      <c r="AH6" s="128"/>
      <c r="AI6" s="128"/>
      <c r="AJ6" s="128"/>
      <c r="AK6" s="128"/>
      <c r="AL6" s="128"/>
      <c r="AM6" s="130"/>
    </row>
    <row r="7" spans="1:41" s="21" customFormat="1" ht="24" customHeight="1">
      <c r="A7" s="288"/>
      <c r="B7" s="308"/>
      <c r="C7" s="309"/>
      <c r="D7" s="309"/>
      <c r="E7" s="309"/>
      <c r="F7" s="309"/>
      <c r="G7" s="309"/>
      <c r="H7" s="309"/>
      <c r="I7" s="309"/>
      <c r="J7" s="309"/>
      <c r="K7" s="310"/>
      <c r="L7" s="296"/>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297"/>
      <c r="AM7" s="298"/>
    </row>
    <row r="8" spans="1:41" s="21" customFormat="1" ht="24" customHeight="1">
      <c r="A8" s="288"/>
      <c r="B8" s="131" t="s">
        <v>43</v>
      </c>
      <c r="C8" s="184"/>
      <c r="D8" s="184"/>
      <c r="E8" s="132"/>
      <c r="F8" s="132"/>
      <c r="G8" s="132"/>
      <c r="H8" s="132"/>
      <c r="I8" s="132"/>
      <c r="J8" s="132"/>
      <c r="K8" s="132"/>
      <c r="L8" s="131" t="s">
        <v>4</v>
      </c>
      <c r="M8" s="132"/>
      <c r="N8" s="132"/>
      <c r="O8" s="132"/>
      <c r="P8" s="278"/>
      <c r="Q8" s="279"/>
      <c r="R8" s="279"/>
      <c r="S8" s="279"/>
      <c r="T8" s="279"/>
      <c r="U8" s="279"/>
      <c r="V8" s="279"/>
      <c r="W8" s="279"/>
      <c r="X8" s="279"/>
      <c r="Y8" s="280"/>
      <c r="Z8" s="131" t="s">
        <v>21</v>
      </c>
      <c r="AA8" s="132"/>
      <c r="AB8" s="132"/>
      <c r="AC8" s="316"/>
      <c r="AD8" s="279"/>
      <c r="AE8" s="279"/>
      <c r="AF8" s="279"/>
      <c r="AG8" s="279"/>
      <c r="AH8" s="279"/>
      <c r="AI8" s="279"/>
      <c r="AJ8" s="279"/>
      <c r="AK8" s="279"/>
      <c r="AL8" s="279"/>
      <c r="AM8" s="280"/>
    </row>
    <row r="9" spans="1:41" s="21" customFormat="1" ht="24" customHeight="1">
      <c r="A9" s="289"/>
      <c r="B9" s="131" t="s">
        <v>44</v>
      </c>
      <c r="C9" s="184"/>
      <c r="D9" s="184"/>
      <c r="E9" s="132"/>
      <c r="F9" s="132"/>
      <c r="G9" s="132"/>
      <c r="H9" s="132"/>
      <c r="I9" s="132"/>
      <c r="J9" s="132"/>
      <c r="K9" s="132"/>
      <c r="L9" s="278"/>
      <c r="M9" s="279"/>
      <c r="N9" s="279"/>
      <c r="O9" s="279"/>
      <c r="P9" s="279"/>
      <c r="Q9" s="279"/>
      <c r="R9" s="279"/>
      <c r="S9" s="279"/>
      <c r="T9" s="279"/>
      <c r="U9" s="279"/>
      <c r="V9" s="279"/>
      <c r="W9" s="279"/>
      <c r="X9" s="279"/>
      <c r="Y9" s="279"/>
      <c r="Z9" s="279"/>
      <c r="AA9" s="279"/>
      <c r="AB9" s="279"/>
      <c r="AC9" s="279"/>
      <c r="AD9" s="279"/>
      <c r="AE9" s="279"/>
      <c r="AF9" s="279"/>
      <c r="AG9" s="279"/>
      <c r="AH9" s="279"/>
      <c r="AI9" s="279"/>
      <c r="AJ9" s="279"/>
      <c r="AK9" s="279"/>
      <c r="AL9" s="279"/>
      <c r="AM9" s="280"/>
    </row>
    <row r="10" spans="1:41" s="21" customFormat="1" ht="24" customHeight="1">
      <c r="A10" s="281" t="s">
        <v>9</v>
      </c>
      <c r="B10" s="282"/>
      <c r="C10" s="282"/>
      <c r="D10" s="282"/>
      <c r="E10" s="282"/>
      <c r="F10" s="282"/>
      <c r="G10" s="282"/>
      <c r="H10" s="283"/>
      <c r="I10" s="134"/>
      <c r="J10" s="314" t="s">
        <v>185</v>
      </c>
      <c r="K10" s="314"/>
      <c r="L10" s="314"/>
      <c r="M10" s="314"/>
      <c r="N10" s="314"/>
      <c r="O10" s="314"/>
      <c r="P10" s="314"/>
      <c r="Q10" s="314"/>
      <c r="R10" s="314"/>
      <c r="S10" s="314"/>
      <c r="T10" s="314"/>
      <c r="U10" s="314"/>
      <c r="V10" s="314"/>
      <c r="W10" s="314"/>
      <c r="X10" s="314"/>
      <c r="Y10" s="314"/>
      <c r="Z10" s="314"/>
      <c r="AA10" s="314"/>
      <c r="AB10" s="314"/>
      <c r="AC10" s="314"/>
      <c r="AD10" s="314"/>
      <c r="AE10" s="314"/>
      <c r="AF10" s="314"/>
      <c r="AG10" s="314"/>
      <c r="AH10" s="314"/>
      <c r="AI10" s="314"/>
      <c r="AJ10" s="314"/>
      <c r="AK10" s="314"/>
      <c r="AL10" s="314"/>
      <c r="AM10" s="315"/>
    </row>
    <row r="11" spans="1:41" s="21" customFormat="1" ht="24" customHeight="1">
      <c r="A11" s="284"/>
      <c r="B11" s="285"/>
      <c r="C11" s="285"/>
      <c r="D11" s="285"/>
      <c r="E11" s="285"/>
      <c r="F11" s="285"/>
      <c r="G11" s="285"/>
      <c r="H11" s="286"/>
      <c r="I11" s="135"/>
      <c r="J11" s="312" t="s">
        <v>186</v>
      </c>
      <c r="K11" s="312"/>
      <c r="L11" s="312"/>
      <c r="M11" s="312"/>
      <c r="N11" s="312"/>
      <c r="O11" s="312"/>
      <c r="P11" s="312"/>
      <c r="Q11" s="312"/>
      <c r="R11" s="312"/>
      <c r="S11" s="312"/>
      <c r="T11" s="312"/>
      <c r="U11" s="312"/>
      <c r="V11" s="312"/>
      <c r="W11" s="312"/>
      <c r="X11" s="312"/>
      <c r="Y11" s="312"/>
      <c r="Z11" s="312"/>
      <c r="AA11" s="312"/>
      <c r="AB11" s="312"/>
      <c r="AC11" s="312"/>
      <c r="AD11" s="312"/>
      <c r="AE11" s="312"/>
      <c r="AF11" s="312"/>
      <c r="AG11" s="312"/>
      <c r="AH11" s="312"/>
      <c r="AI11" s="312"/>
      <c r="AJ11" s="312"/>
      <c r="AK11" s="312"/>
      <c r="AL11" s="312"/>
      <c r="AM11" s="313"/>
    </row>
    <row r="12" spans="1:41" s="21" customFormat="1" ht="13.5" customHeight="1">
      <c r="A12" s="92"/>
      <c r="B12" s="92"/>
      <c r="C12" s="92"/>
      <c r="D12" s="92"/>
      <c r="E12" s="92"/>
      <c r="F12" s="92"/>
      <c r="G12" s="92"/>
      <c r="H12" s="92"/>
      <c r="I12" s="125"/>
      <c r="J12" s="124"/>
      <c r="K12" s="124"/>
      <c r="L12" s="124"/>
      <c r="M12" s="124"/>
      <c r="N12" s="124"/>
      <c r="O12" s="124"/>
      <c r="P12" s="124"/>
      <c r="Q12" s="124"/>
      <c r="R12" s="124"/>
      <c r="S12" s="124"/>
      <c r="T12" s="124"/>
      <c r="U12" s="124"/>
      <c r="V12" s="124"/>
      <c r="W12" s="120"/>
      <c r="X12" s="120"/>
      <c r="Y12" s="120"/>
      <c r="Z12" s="120"/>
      <c r="AA12" s="120"/>
      <c r="AB12" s="124"/>
      <c r="AC12" s="124"/>
      <c r="AD12" s="124"/>
      <c r="AE12" s="124"/>
      <c r="AF12" s="124"/>
      <c r="AG12" s="124"/>
      <c r="AH12" s="124"/>
      <c r="AI12" s="120"/>
      <c r="AJ12" s="120"/>
      <c r="AK12" s="120"/>
      <c r="AL12" s="120"/>
      <c r="AM12" s="121"/>
    </row>
    <row r="13" spans="1:41" s="21" customFormat="1" ht="20.100000000000001" customHeight="1">
      <c r="A13" s="317" t="s">
        <v>223</v>
      </c>
      <c r="B13" s="317"/>
      <c r="C13" s="317"/>
      <c r="D13" s="317"/>
      <c r="E13" s="317"/>
      <c r="F13" s="317"/>
      <c r="G13" s="317"/>
      <c r="H13" s="317"/>
      <c r="I13" s="317"/>
      <c r="J13" s="317"/>
      <c r="K13" s="317"/>
      <c r="L13" s="317"/>
      <c r="M13" s="317"/>
      <c r="N13" s="317"/>
      <c r="O13" s="317"/>
      <c r="P13" s="317"/>
      <c r="Q13" s="317"/>
      <c r="R13" s="317"/>
      <c r="S13" s="317"/>
      <c r="T13" s="317"/>
      <c r="U13" s="317"/>
      <c r="V13" s="318"/>
      <c r="W13" s="254" t="s">
        <v>24</v>
      </c>
      <c r="X13" s="255"/>
      <c r="Y13" s="255"/>
      <c r="Z13" s="255"/>
      <c r="AA13" s="256"/>
      <c r="AB13" s="323" t="s">
        <v>147</v>
      </c>
      <c r="AC13" s="324"/>
      <c r="AD13" s="321" t="s">
        <v>145</v>
      </c>
      <c r="AE13" s="321"/>
      <c r="AF13" s="321"/>
      <c r="AG13" s="321"/>
      <c r="AH13" s="322"/>
      <c r="AI13" s="274">
        <f>MIN(W14,(ROUNDDOWN(M76/1000,0)))</f>
        <v>0</v>
      </c>
      <c r="AJ13" s="275"/>
      <c r="AK13" s="275"/>
      <c r="AL13" s="255" t="s">
        <v>18</v>
      </c>
      <c r="AM13" s="256"/>
    </row>
    <row r="14" spans="1:41" s="21" customFormat="1" ht="20.100000000000001" customHeight="1">
      <c r="A14" s="317"/>
      <c r="B14" s="317"/>
      <c r="C14" s="317"/>
      <c r="D14" s="317"/>
      <c r="E14" s="317"/>
      <c r="F14" s="317"/>
      <c r="G14" s="317"/>
      <c r="H14" s="317"/>
      <c r="I14" s="317"/>
      <c r="J14" s="317"/>
      <c r="K14" s="317"/>
      <c r="L14" s="317"/>
      <c r="M14" s="317"/>
      <c r="N14" s="317"/>
      <c r="O14" s="317"/>
      <c r="P14" s="317"/>
      <c r="Q14" s="317"/>
      <c r="R14" s="317"/>
      <c r="S14" s="317"/>
      <c r="T14" s="317"/>
      <c r="U14" s="317"/>
      <c r="V14" s="318"/>
      <c r="W14" s="388" t="str">
        <f>IFERROR(INDEX(単価表!$B$2:$H$30,MATCH(L5,単価表!A2:A30,0),MATCH(H16,単価表!A32:A36,0)),"－")</f>
        <v>－</v>
      </c>
      <c r="X14" s="389"/>
      <c r="Y14" s="389"/>
      <c r="Z14" s="392" t="s">
        <v>18</v>
      </c>
      <c r="AA14" s="322"/>
      <c r="AB14" s="325"/>
      <c r="AC14" s="326"/>
      <c r="AD14" s="254" t="s">
        <v>149</v>
      </c>
      <c r="AE14" s="255"/>
      <c r="AF14" s="255"/>
      <c r="AG14" s="255"/>
      <c r="AH14" s="256"/>
      <c r="AI14" s="276"/>
      <c r="AJ14" s="277"/>
      <c r="AK14" s="277"/>
      <c r="AL14" s="255" t="s">
        <v>148</v>
      </c>
      <c r="AM14" s="256"/>
    </row>
    <row r="15" spans="1:41" s="21" customFormat="1" ht="20.100000000000001" customHeight="1">
      <c r="A15" s="319"/>
      <c r="B15" s="319"/>
      <c r="C15" s="319"/>
      <c r="D15" s="319"/>
      <c r="E15" s="319"/>
      <c r="F15" s="319"/>
      <c r="G15" s="319"/>
      <c r="H15" s="319"/>
      <c r="I15" s="319"/>
      <c r="J15" s="319"/>
      <c r="K15" s="319"/>
      <c r="L15" s="319"/>
      <c r="M15" s="319"/>
      <c r="N15" s="319"/>
      <c r="O15" s="319"/>
      <c r="P15" s="319"/>
      <c r="Q15" s="319"/>
      <c r="R15" s="319"/>
      <c r="S15" s="319"/>
      <c r="T15" s="319"/>
      <c r="U15" s="319"/>
      <c r="V15" s="320"/>
      <c r="W15" s="390"/>
      <c r="X15" s="391"/>
      <c r="Y15" s="391"/>
      <c r="Z15" s="393"/>
      <c r="AA15" s="394"/>
      <c r="AB15" s="327"/>
      <c r="AC15" s="328"/>
      <c r="AD15" s="254" t="s">
        <v>146</v>
      </c>
      <c r="AE15" s="255"/>
      <c r="AF15" s="255"/>
      <c r="AG15" s="255"/>
      <c r="AH15" s="256"/>
      <c r="AI15" s="274">
        <f>SUM(AI13:AK14)</f>
        <v>0</v>
      </c>
      <c r="AJ15" s="275"/>
      <c r="AK15" s="275"/>
      <c r="AL15" s="255" t="s">
        <v>148</v>
      </c>
      <c r="AM15" s="256"/>
      <c r="AN15" s="182" t="str">
        <f>IF(W14&gt;=AI15,"〇","！合計申請金額が基準単価を超えています！")</f>
        <v>〇</v>
      </c>
    </row>
    <row r="16" spans="1:41" s="21" customFormat="1" ht="30.6" customHeight="1">
      <c r="A16" s="161" t="s">
        <v>10</v>
      </c>
      <c r="B16" s="122"/>
      <c r="C16" s="23"/>
      <c r="D16" s="23"/>
      <c r="E16" s="23"/>
      <c r="F16" s="23"/>
      <c r="G16" s="23"/>
      <c r="H16" s="404"/>
      <c r="I16" s="405"/>
      <c r="J16" s="406"/>
      <c r="K16" s="407" t="s">
        <v>45</v>
      </c>
      <c r="L16" s="408"/>
      <c r="M16" s="408"/>
      <c r="N16" s="408"/>
      <c r="O16" s="408"/>
      <c r="P16" s="408"/>
      <c r="Q16" s="408"/>
      <c r="R16" s="408"/>
      <c r="S16" s="408"/>
      <c r="T16" s="408"/>
      <c r="U16" s="408"/>
      <c r="V16" s="408"/>
      <c r="W16" s="408"/>
      <c r="X16" s="408"/>
      <c r="Y16" s="408"/>
      <c r="Z16" s="408"/>
      <c r="AA16" s="408"/>
      <c r="AB16" s="408"/>
      <c r="AC16" s="408"/>
      <c r="AD16" s="408"/>
      <c r="AE16" s="408"/>
      <c r="AF16" s="432" t="s">
        <v>262</v>
      </c>
      <c r="AG16" s="433"/>
      <c r="AH16" s="433"/>
      <c r="AI16" s="433"/>
      <c r="AJ16" s="433"/>
      <c r="AK16" s="433"/>
      <c r="AL16" s="433"/>
      <c r="AM16" s="434"/>
    </row>
    <row r="17" spans="1:39" s="21" customFormat="1" ht="10.5" customHeight="1">
      <c r="A17" s="24"/>
      <c r="B17" s="25"/>
      <c r="C17" s="409" t="s">
        <v>195</v>
      </c>
      <c r="D17" s="409"/>
      <c r="E17" s="409"/>
      <c r="F17" s="409"/>
      <c r="G17" s="409"/>
      <c r="H17" s="409"/>
      <c r="I17" s="409"/>
      <c r="J17" s="409"/>
      <c r="K17" s="409"/>
      <c r="L17" s="409"/>
      <c r="M17" s="409"/>
      <c r="N17" s="409"/>
      <c r="O17" s="409"/>
      <c r="P17" s="409"/>
      <c r="Q17" s="409"/>
      <c r="R17" s="409"/>
      <c r="S17" s="409"/>
      <c r="T17" s="409"/>
      <c r="U17" s="409"/>
      <c r="V17" s="409"/>
      <c r="W17" s="409"/>
      <c r="X17" s="409"/>
      <c r="Y17" s="409"/>
      <c r="Z17" s="409"/>
      <c r="AA17" s="409"/>
      <c r="AB17" s="409"/>
      <c r="AC17" s="409"/>
      <c r="AD17" s="409"/>
      <c r="AE17" s="409"/>
      <c r="AF17" s="409"/>
      <c r="AG17" s="409"/>
      <c r="AH17" s="409"/>
      <c r="AI17" s="409"/>
      <c r="AJ17" s="409"/>
      <c r="AK17" s="409"/>
      <c r="AL17" s="409"/>
      <c r="AM17" s="410"/>
    </row>
    <row r="18" spans="1:39" s="21" customFormat="1" ht="14.25" customHeight="1">
      <c r="A18" s="26"/>
      <c r="B18" s="27"/>
      <c r="C18" s="409"/>
      <c r="D18" s="409"/>
      <c r="E18" s="409"/>
      <c r="F18" s="409"/>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09"/>
      <c r="AG18" s="409"/>
      <c r="AH18" s="409"/>
      <c r="AI18" s="409"/>
      <c r="AJ18" s="409"/>
      <c r="AK18" s="409"/>
      <c r="AL18" s="409"/>
      <c r="AM18" s="410"/>
    </row>
    <row r="19" spans="1:39" s="21" customFormat="1" ht="14.25" customHeight="1">
      <c r="A19" s="26"/>
      <c r="B19" s="27"/>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c r="AM19" s="410"/>
    </row>
    <row r="20" spans="1:39" s="21" customFormat="1" ht="14.25" customHeight="1">
      <c r="A20" s="26"/>
      <c r="B20" s="27"/>
      <c r="C20" s="409"/>
      <c r="D20" s="409"/>
      <c r="E20" s="409"/>
      <c r="F20" s="409"/>
      <c r="G20" s="409"/>
      <c r="H20" s="409"/>
      <c r="I20" s="409"/>
      <c r="J20" s="409"/>
      <c r="K20" s="409"/>
      <c r="L20" s="409"/>
      <c r="M20" s="409"/>
      <c r="N20" s="409"/>
      <c r="O20" s="409"/>
      <c r="P20" s="409"/>
      <c r="Q20" s="409"/>
      <c r="R20" s="409"/>
      <c r="S20" s="409"/>
      <c r="T20" s="409"/>
      <c r="U20" s="409"/>
      <c r="V20" s="409"/>
      <c r="W20" s="409"/>
      <c r="X20" s="409"/>
      <c r="Y20" s="409"/>
      <c r="Z20" s="409"/>
      <c r="AA20" s="409"/>
      <c r="AB20" s="409"/>
      <c r="AC20" s="409"/>
      <c r="AD20" s="409"/>
      <c r="AE20" s="409"/>
      <c r="AF20" s="409"/>
      <c r="AG20" s="409"/>
      <c r="AH20" s="409"/>
      <c r="AI20" s="409"/>
      <c r="AJ20" s="409"/>
      <c r="AK20" s="409"/>
      <c r="AL20" s="409"/>
      <c r="AM20" s="410"/>
    </row>
    <row r="21" spans="1:39" s="21" customFormat="1" ht="80.099999999999994" customHeight="1">
      <c r="A21" s="26"/>
      <c r="B21" s="28"/>
      <c r="C21" s="272"/>
      <c r="D21" s="272"/>
      <c r="E21" s="272"/>
      <c r="F21" s="272"/>
      <c r="G21" s="272"/>
      <c r="H21" s="272"/>
      <c r="I21" s="272"/>
      <c r="J21" s="272"/>
      <c r="K21" s="272"/>
      <c r="L21" s="272"/>
      <c r="M21" s="272"/>
      <c r="N21" s="272"/>
      <c r="O21" s="272"/>
      <c r="P21" s="272"/>
      <c r="Q21" s="272"/>
      <c r="R21" s="272"/>
      <c r="S21" s="272"/>
      <c r="T21" s="272"/>
      <c r="U21" s="272"/>
      <c r="V21" s="272"/>
      <c r="W21" s="272"/>
      <c r="X21" s="272"/>
      <c r="Y21" s="272"/>
      <c r="Z21" s="272"/>
      <c r="AA21" s="272"/>
      <c r="AB21" s="272"/>
      <c r="AC21" s="272"/>
      <c r="AD21" s="272"/>
      <c r="AE21" s="272"/>
      <c r="AF21" s="272"/>
      <c r="AG21" s="272"/>
      <c r="AH21" s="272"/>
      <c r="AI21" s="272"/>
      <c r="AJ21" s="272"/>
      <c r="AK21" s="272"/>
      <c r="AL21" s="272"/>
      <c r="AM21" s="273"/>
    </row>
    <row r="22" spans="1:39" s="21" customFormat="1" ht="6.6" customHeight="1">
      <c r="A22" s="136"/>
      <c r="B22" s="28"/>
      <c r="C22" s="137"/>
      <c r="D22" s="137"/>
      <c r="E22" s="137"/>
      <c r="F22" s="137"/>
      <c r="G22" s="137"/>
      <c r="H22" s="137"/>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8"/>
    </row>
    <row r="23" spans="1:39" s="21" customFormat="1" ht="22.9" customHeight="1">
      <c r="A23" s="203" t="s">
        <v>164</v>
      </c>
      <c r="B23" s="30"/>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1"/>
    </row>
    <row r="24" spans="1:39" s="21" customFormat="1" ht="6.6" customHeight="1">
      <c r="A24" s="117"/>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4"/>
    </row>
    <row r="25" spans="1:39" s="21" customFormat="1" ht="19.5" customHeight="1">
      <c r="A25" s="139" t="s">
        <v>213</v>
      </c>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4"/>
    </row>
    <row r="26" spans="1:39" s="21" customFormat="1" ht="22.15" customHeight="1">
      <c r="A26" s="35"/>
      <c r="B26" s="36"/>
      <c r="C26" s="133" t="s">
        <v>206</v>
      </c>
      <c r="D26" s="145"/>
      <c r="E26" s="145"/>
      <c r="F26" s="145"/>
      <c r="G26" s="145"/>
      <c r="H26" s="145"/>
      <c r="I26" s="145"/>
      <c r="J26" s="145"/>
      <c r="K26" s="145"/>
      <c r="L26" s="145"/>
      <c r="M26" s="145"/>
      <c r="N26" s="145" t="s">
        <v>166</v>
      </c>
      <c r="O26" s="146"/>
      <c r="P26" s="133" t="s">
        <v>11</v>
      </c>
      <c r="Q26" s="147"/>
      <c r="R26" s="147"/>
      <c r="S26" s="148"/>
      <c r="T26" s="144"/>
      <c r="U26" s="144"/>
      <c r="V26" s="144"/>
      <c r="W26" s="147"/>
      <c r="X26" s="133"/>
      <c r="Y26" s="133"/>
      <c r="Z26" s="133"/>
      <c r="AA26" s="149"/>
      <c r="AB26" s="133" t="s">
        <v>12</v>
      </c>
      <c r="AC26" s="150"/>
      <c r="AD26" s="150"/>
      <c r="AE26" s="150"/>
      <c r="AF26" s="150"/>
      <c r="AG26" s="133"/>
      <c r="AH26" s="133"/>
      <c r="AI26" s="149"/>
      <c r="AJ26" s="133" t="s">
        <v>165</v>
      </c>
      <c r="AK26" s="145"/>
      <c r="AL26" s="145"/>
      <c r="AM26" s="151"/>
    </row>
    <row r="27" spans="1:39" s="21" customFormat="1" ht="22.15" customHeight="1">
      <c r="A27" s="35"/>
      <c r="B27" s="39"/>
      <c r="C27" s="152" t="s">
        <v>209</v>
      </c>
      <c r="D27" s="153"/>
      <c r="E27" s="153"/>
      <c r="F27" s="153"/>
      <c r="G27" s="153"/>
      <c r="H27" s="153"/>
      <c r="I27" s="153"/>
      <c r="J27" s="153"/>
      <c r="K27" s="153"/>
      <c r="L27" s="143"/>
      <c r="M27" s="153"/>
      <c r="N27" s="153" t="s">
        <v>210</v>
      </c>
      <c r="O27" s="92" t="s">
        <v>212</v>
      </c>
      <c r="P27" s="92"/>
      <c r="Q27" s="141"/>
      <c r="R27" s="141"/>
      <c r="S27" s="125"/>
      <c r="T27" s="25"/>
      <c r="U27" s="25"/>
      <c r="V27" s="199"/>
      <c r="W27" s="197"/>
      <c r="X27" s="198"/>
      <c r="Y27" s="198"/>
      <c r="Z27" s="198"/>
      <c r="AA27" s="198"/>
      <c r="AB27" s="198"/>
      <c r="AC27" s="200"/>
      <c r="AD27" s="200"/>
      <c r="AE27" s="200"/>
      <c r="AF27" s="200"/>
      <c r="AG27" s="198"/>
      <c r="AH27" s="198"/>
      <c r="AI27" s="201"/>
      <c r="AJ27" s="198"/>
      <c r="AK27" s="202"/>
      <c r="AL27" s="153" t="s">
        <v>211</v>
      </c>
      <c r="AM27" s="159"/>
    </row>
    <row r="28" spans="1:39" s="21" customFormat="1" ht="22.15" customHeight="1">
      <c r="A28" s="35"/>
      <c r="B28" s="39"/>
      <c r="C28" s="152" t="s">
        <v>207</v>
      </c>
      <c r="D28" s="153"/>
      <c r="E28" s="153"/>
      <c r="F28" s="153"/>
      <c r="G28" s="153"/>
      <c r="H28" s="153"/>
      <c r="I28" s="153"/>
      <c r="J28" s="153"/>
      <c r="K28" s="153"/>
      <c r="L28" s="143"/>
      <c r="M28" s="143"/>
      <c r="N28" s="153" t="s">
        <v>166</v>
      </c>
      <c r="O28" s="154"/>
      <c r="P28" s="152" t="s">
        <v>7</v>
      </c>
      <c r="Q28" s="155"/>
      <c r="R28" s="155"/>
      <c r="S28" s="156"/>
      <c r="T28" s="143"/>
      <c r="U28" s="143"/>
      <c r="V28" s="143"/>
      <c r="W28" s="155"/>
      <c r="X28" s="152"/>
      <c r="Y28" s="152"/>
      <c r="Z28" s="143"/>
      <c r="AA28" s="157"/>
      <c r="AB28" s="152" t="s">
        <v>6</v>
      </c>
      <c r="AC28" s="152"/>
      <c r="AD28" s="158"/>
      <c r="AE28" s="158"/>
      <c r="AF28" s="158"/>
      <c r="AG28" s="158"/>
      <c r="AH28" s="152"/>
      <c r="AI28" s="157"/>
      <c r="AJ28" s="152" t="s">
        <v>165</v>
      </c>
      <c r="AK28" s="153"/>
      <c r="AL28" s="153"/>
      <c r="AM28" s="159"/>
    </row>
    <row r="29" spans="1:39" s="21" customFormat="1" ht="22.15" customHeight="1">
      <c r="A29" s="35"/>
      <c r="B29" s="39"/>
      <c r="C29" s="152" t="s">
        <v>167</v>
      </c>
      <c r="D29" s="153"/>
      <c r="E29" s="153"/>
      <c r="F29" s="153"/>
      <c r="G29" s="153"/>
      <c r="H29" s="153"/>
      <c r="I29" s="153"/>
      <c r="J29" s="153"/>
      <c r="K29" s="153"/>
      <c r="L29" s="153"/>
      <c r="M29" s="153"/>
      <c r="N29" s="153" t="s">
        <v>166</v>
      </c>
      <c r="O29" s="154"/>
      <c r="P29" s="152" t="s">
        <v>7</v>
      </c>
      <c r="Q29" s="155"/>
      <c r="R29" s="155"/>
      <c r="S29" s="156"/>
      <c r="T29" s="143"/>
      <c r="U29" s="143"/>
      <c r="V29" s="143"/>
      <c r="W29" s="155"/>
      <c r="X29" s="152"/>
      <c r="Y29" s="152"/>
      <c r="Z29" s="152"/>
      <c r="AA29" s="157"/>
      <c r="AB29" s="152" t="s">
        <v>6</v>
      </c>
      <c r="AC29" s="158"/>
      <c r="AD29" s="158"/>
      <c r="AE29" s="158"/>
      <c r="AF29" s="158"/>
      <c r="AG29" s="152"/>
      <c r="AH29" s="152"/>
      <c r="AI29" s="157"/>
      <c r="AJ29" s="152" t="s">
        <v>165</v>
      </c>
      <c r="AK29" s="153"/>
      <c r="AL29" s="153"/>
      <c r="AM29" s="159"/>
    </row>
    <row r="30" spans="1:39" s="21" customFormat="1" ht="21" customHeight="1">
      <c r="A30" s="35"/>
      <c r="B30" s="39"/>
      <c r="C30" s="152" t="s">
        <v>208</v>
      </c>
      <c r="D30" s="153"/>
      <c r="E30" s="153"/>
      <c r="F30" s="153"/>
      <c r="G30" s="153"/>
      <c r="H30" s="153"/>
      <c r="I30" s="153"/>
      <c r="J30" s="153"/>
      <c r="K30" s="143"/>
      <c r="L30" s="153"/>
      <c r="M30" s="143"/>
      <c r="N30" s="152"/>
      <c r="O30" s="153"/>
      <c r="P30" s="153"/>
      <c r="Q30" s="153"/>
      <c r="R30" s="153"/>
      <c r="S30" s="153"/>
      <c r="T30" s="153"/>
      <c r="U30" s="153"/>
      <c r="V30" s="153"/>
      <c r="W30" s="153"/>
      <c r="X30" s="153"/>
      <c r="Y30" s="153"/>
      <c r="Z30" s="153"/>
      <c r="AA30" s="153"/>
      <c r="AB30" s="153"/>
      <c r="AC30" s="153"/>
      <c r="AD30" s="153"/>
      <c r="AE30" s="153"/>
      <c r="AF30" s="153"/>
      <c r="AG30" s="153"/>
      <c r="AH30" s="153"/>
      <c r="AI30" s="153"/>
      <c r="AJ30" s="153"/>
      <c r="AK30" s="153"/>
      <c r="AL30" s="153"/>
      <c r="AM30" s="159"/>
    </row>
    <row r="31" spans="1:39" s="21" customFormat="1" ht="18.75" customHeight="1">
      <c r="A31" s="139" t="s">
        <v>217</v>
      </c>
      <c r="B31" s="118"/>
      <c r="C31" s="37"/>
      <c r="D31" s="118"/>
      <c r="E31" s="41"/>
      <c r="F31" s="118"/>
      <c r="G31" s="118"/>
      <c r="H31" s="118"/>
      <c r="I31" s="118"/>
      <c r="J31" s="91"/>
      <c r="K31" s="91"/>
      <c r="L31" s="91"/>
      <c r="M31" s="91"/>
      <c r="N31" s="91"/>
      <c r="O31" s="44"/>
      <c r="P31" s="45"/>
      <c r="Q31" s="32"/>
      <c r="R31" s="32"/>
      <c r="S31" s="118"/>
      <c r="T31" s="118"/>
      <c r="U31" s="118"/>
      <c r="V31" s="118"/>
      <c r="W31" s="118"/>
      <c r="X31" s="118"/>
      <c r="Y31" s="118"/>
      <c r="Z31" s="118"/>
      <c r="AA31" s="118"/>
      <c r="AB31" s="118"/>
      <c r="AC31" s="118"/>
      <c r="AD31" s="118"/>
      <c r="AE31" s="118"/>
      <c r="AF31" s="118"/>
      <c r="AG31" s="118"/>
      <c r="AH31" s="91"/>
      <c r="AI31" s="50"/>
      <c r="AJ31" s="50"/>
      <c r="AK31" s="50"/>
      <c r="AL31" s="50"/>
      <c r="AM31" s="96"/>
    </row>
    <row r="32" spans="1:39" s="21" customFormat="1" ht="21" customHeight="1">
      <c r="A32" s="48"/>
      <c r="B32" s="36"/>
      <c r="C32" s="133" t="s">
        <v>218</v>
      </c>
      <c r="D32" s="33"/>
      <c r="E32" s="33"/>
      <c r="F32" s="33"/>
      <c r="G32" s="33"/>
      <c r="H32" s="33"/>
      <c r="I32" s="33"/>
      <c r="J32" s="33"/>
      <c r="K32" s="33"/>
      <c r="L32" s="33"/>
      <c r="M32" s="209" t="s">
        <v>219</v>
      </c>
      <c r="N32" s="437"/>
      <c r="O32" s="438"/>
      <c r="P32" s="438"/>
      <c r="Q32" s="128" t="s">
        <v>220</v>
      </c>
      <c r="R32" s="32"/>
      <c r="S32" s="91"/>
      <c r="T32" s="118"/>
      <c r="U32" s="118"/>
      <c r="V32" s="118"/>
      <c r="W32" s="126"/>
      <c r="X32" s="126"/>
      <c r="Y32" s="126"/>
      <c r="Z32" s="126"/>
      <c r="AA32" s="127"/>
      <c r="AB32" s="127"/>
      <c r="AC32" s="127"/>
      <c r="AD32" s="233"/>
      <c r="AE32" s="233"/>
      <c r="AF32" s="233"/>
      <c r="AG32" s="233"/>
      <c r="AH32" s="233"/>
      <c r="AI32" s="234"/>
      <c r="AJ32" s="234"/>
      <c r="AK32" s="234"/>
      <c r="AL32" s="233"/>
      <c r="AM32" s="235"/>
    </row>
    <row r="33" spans="1:40" s="21" customFormat="1" ht="20.100000000000001" customHeight="1">
      <c r="A33" s="48"/>
      <c r="B33" s="136"/>
      <c r="D33" s="204" t="s">
        <v>221</v>
      </c>
      <c r="E33" s="28"/>
      <c r="F33" s="28"/>
      <c r="G33" s="28"/>
      <c r="H33" s="28"/>
      <c r="I33" s="28"/>
      <c r="K33" s="28"/>
      <c r="L33" s="28"/>
      <c r="M33" s="28"/>
      <c r="N33" s="95"/>
      <c r="O33" s="47"/>
      <c r="P33" s="22"/>
      <c r="Q33" s="22"/>
      <c r="R33" s="22"/>
      <c r="S33" s="95"/>
      <c r="T33" s="119"/>
      <c r="U33" s="119"/>
      <c r="V33" s="119"/>
      <c r="W33" s="204"/>
      <c r="X33" s="204"/>
      <c r="Y33" s="204"/>
      <c r="Z33" s="204"/>
      <c r="AA33" s="205"/>
      <c r="AB33" s="205"/>
      <c r="AC33" s="205"/>
      <c r="AD33" s="206"/>
      <c r="AE33" s="206"/>
      <c r="AF33" s="206"/>
      <c r="AG33" s="206"/>
      <c r="AH33" s="206"/>
      <c r="AI33" s="207"/>
      <c r="AJ33" s="207"/>
      <c r="AK33" s="207"/>
      <c r="AL33" s="206"/>
      <c r="AM33" s="208"/>
    </row>
    <row r="34" spans="1:40" s="21" customFormat="1" ht="18.75" customHeight="1">
      <c r="A34" s="139" t="s">
        <v>214</v>
      </c>
      <c r="B34" s="118"/>
      <c r="C34" s="37"/>
      <c r="D34" s="118"/>
      <c r="E34" s="41"/>
      <c r="F34" s="118"/>
      <c r="G34" s="118"/>
      <c r="H34" s="118"/>
      <c r="I34" s="118"/>
      <c r="J34" s="91"/>
      <c r="K34" s="91"/>
      <c r="L34" s="91"/>
      <c r="M34" s="91"/>
      <c r="N34" s="91"/>
      <c r="O34" s="44"/>
      <c r="P34" s="45"/>
      <c r="Q34" s="32"/>
      <c r="R34" s="32"/>
      <c r="S34" s="118"/>
      <c r="T34" s="118"/>
      <c r="U34" s="118"/>
      <c r="V34" s="118"/>
      <c r="W34" s="118"/>
      <c r="X34" s="118"/>
      <c r="Y34" s="118"/>
      <c r="Z34" s="118"/>
      <c r="AA34" s="118"/>
      <c r="AB34" s="118"/>
      <c r="AC34" s="118"/>
      <c r="AD34" s="118"/>
      <c r="AE34" s="118"/>
      <c r="AF34" s="118"/>
      <c r="AG34" s="118"/>
      <c r="AH34" s="91"/>
      <c r="AI34" s="50"/>
      <c r="AJ34" s="50"/>
      <c r="AK34" s="50"/>
      <c r="AL34" s="50"/>
      <c r="AM34" s="96"/>
    </row>
    <row r="35" spans="1:40" s="21" customFormat="1" ht="21.6" customHeight="1">
      <c r="A35" s="48"/>
      <c r="B35" s="36"/>
      <c r="C35" s="133" t="s">
        <v>144</v>
      </c>
      <c r="D35" s="145"/>
      <c r="E35" s="145"/>
      <c r="F35" s="145"/>
      <c r="G35" s="145"/>
      <c r="H35" s="145"/>
      <c r="I35" s="145"/>
      <c r="J35" s="145"/>
      <c r="K35" s="145"/>
      <c r="L35" s="145"/>
      <c r="M35" s="145"/>
      <c r="N35" s="145" t="s">
        <v>166</v>
      </c>
      <c r="O35" s="146"/>
      <c r="P35" s="133" t="s">
        <v>11</v>
      </c>
      <c r="Q35" s="147"/>
      <c r="R35" s="147"/>
      <c r="S35" s="148"/>
      <c r="T35" s="144"/>
      <c r="U35" s="144"/>
      <c r="V35" s="144"/>
      <c r="W35" s="147"/>
      <c r="X35" s="133"/>
      <c r="Y35" s="133"/>
      <c r="Z35" s="133"/>
      <c r="AA35" s="149"/>
      <c r="AB35" s="133" t="s">
        <v>12</v>
      </c>
      <c r="AC35" s="150"/>
      <c r="AD35" s="150"/>
      <c r="AE35" s="150"/>
      <c r="AF35" s="150"/>
      <c r="AG35" s="133"/>
      <c r="AH35" s="133"/>
      <c r="AI35" s="149"/>
      <c r="AJ35" s="133" t="s">
        <v>165</v>
      </c>
      <c r="AK35" s="145"/>
      <c r="AL35" s="145"/>
      <c r="AM35" s="151"/>
    </row>
    <row r="36" spans="1:40" s="21" customFormat="1" ht="21.6" customHeight="1">
      <c r="A36" s="48"/>
      <c r="B36" s="39"/>
      <c r="C36" s="152" t="s">
        <v>168</v>
      </c>
      <c r="D36" s="153"/>
      <c r="E36" s="153"/>
      <c r="F36" s="153"/>
      <c r="G36" s="153"/>
      <c r="H36" s="153"/>
      <c r="I36" s="153"/>
      <c r="J36" s="153"/>
      <c r="K36" s="153"/>
      <c r="L36" s="153"/>
      <c r="M36" s="153"/>
      <c r="N36" s="153"/>
      <c r="O36" s="154"/>
      <c r="P36" s="152" t="s">
        <v>169</v>
      </c>
      <c r="Q36" s="155"/>
      <c r="R36" s="155"/>
      <c r="S36" s="156"/>
      <c r="T36" s="143"/>
      <c r="U36" s="143"/>
      <c r="V36" s="143"/>
      <c r="W36" s="155"/>
      <c r="X36" s="152"/>
      <c r="Y36" s="152"/>
      <c r="Z36" s="152"/>
      <c r="AA36" s="157"/>
      <c r="AB36" s="152" t="s">
        <v>170</v>
      </c>
      <c r="AC36" s="158"/>
      <c r="AD36" s="158"/>
      <c r="AE36" s="158"/>
      <c r="AF36" s="158"/>
      <c r="AG36" s="152"/>
      <c r="AH36" s="152"/>
      <c r="AI36" s="152"/>
      <c r="AJ36" s="152"/>
      <c r="AK36" s="153"/>
      <c r="AL36" s="153"/>
      <c r="AM36" s="159"/>
    </row>
    <row r="37" spans="1:40" s="21" customFormat="1" ht="21.6" customHeight="1">
      <c r="A37" s="48"/>
      <c r="B37" s="39"/>
      <c r="C37" s="152" t="s">
        <v>215</v>
      </c>
      <c r="D37" s="153"/>
      <c r="E37" s="153"/>
      <c r="F37" s="153"/>
      <c r="G37" s="153"/>
      <c r="H37" s="153"/>
      <c r="I37" s="153"/>
      <c r="J37" s="153"/>
      <c r="K37" s="153"/>
      <c r="L37" s="153"/>
      <c r="M37" s="153"/>
      <c r="N37" s="153"/>
      <c r="O37" s="155"/>
      <c r="P37" s="152"/>
      <c r="Q37" s="155"/>
      <c r="R37" s="155"/>
      <c r="S37" s="156"/>
      <c r="T37" s="143"/>
      <c r="U37" s="143"/>
      <c r="V37" s="143"/>
      <c r="W37" s="155"/>
      <c r="X37" s="152"/>
      <c r="Y37" s="152"/>
      <c r="Z37" s="152"/>
      <c r="AA37" s="152"/>
      <c r="AB37" s="152"/>
      <c r="AC37" s="158"/>
      <c r="AD37" s="158"/>
      <c r="AE37" s="158"/>
      <c r="AF37" s="158"/>
      <c r="AG37" s="152"/>
      <c r="AH37" s="152"/>
      <c r="AI37" s="152"/>
      <c r="AJ37" s="152"/>
      <c r="AK37" s="153"/>
      <c r="AL37" s="153"/>
      <c r="AM37" s="159"/>
    </row>
    <row r="38" spans="1:40" s="21" customFormat="1" ht="18" customHeight="1">
      <c r="A38" s="139" t="s">
        <v>187</v>
      </c>
      <c r="B38" s="38"/>
      <c r="C38" s="118"/>
      <c r="D38" s="118"/>
      <c r="E38" s="41"/>
      <c r="F38" s="118"/>
      <c r="G38" s="118"/>
      <c r="H38" s="118"/>
      <c r="I38" s="118"/>
      <c r="J38" s="91"/>
      <c r="K38" s="91"/>
      <c r="L38" s="91"/>
      <c r="M38" s="91"/>
      <c r="N38" s="91"/>
      <c r="O38" s="44"/>
      <c r="P38" s="32"/>
      <c r="Q38" s="32"/>
      <c r="R38" s="32"/>
      <c r="S38" s="91"/>
      <c r="T38" s="118"/>
      <c r="U38" s="118"/>
      <c r="V38" s="118"/>
      <c r="W38" s="118"/>
      <c r="X38" s="118"/>
      <c r="Y38" s="118"/>
      <c r="Z38" s="118"/>
      <c r="AA38" s="118"/>
      <c r="AB38" s="118"/>
      <c r="AC38" s="118"/>
      <c r="AD38" s="118"/>
      <c r="AE38" s="118"/>
      <c r="AF38" s="118"/>
      <c r="AG38" s="118"/>
      <c r="AH38" s="91"/>
      <c r="AI38" s="50"/>
      <c r="AJ38" s="50"/>
      <c r="AK38" s="50"/>
      <c r="AL38" s="50"/>
      <c r="AM38" s="96"/>
    </row>
    <row r="39" spans="1:40" ht="36" customHeight="1">
      <c r="A39" s="49"/>
      <c r="B39" s="236"/>
      <c r="C39" s="237"/>
      <c r="D39" s="237"/>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7"/>
      <c r="AI39" s="237"/>
      <c r="AJ39" s="237"/>
      <c r="AK39" s="237"/>
      <c r="AL39" s="237"/>
      <c r="AM39" s="238"/>
    </row>
    <row r="40" spans="1:40" ht="9" customHeight="1">
      <c r="A40" s="144"/>
      <c r="B40" s="118"/>
      <c r="C40" s="118"/>
      <c r="D40" s="118"/>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23"/>
    </row>
    <row r="41" spans="1:40" ht="20.100000000000001" customHeight="1">
      <c r="A41" s="398" t="s">
        <v>224</v>
      </c>
      <c r="B41" s="398"/>
      <c r="C41" s="398"/>
      <c r="D41" s="398"/>
      <c r="E41" s="398"/>
      <c r="F41" s="398"/>
      <c r="G41" s="398"/>
      <c r="H41" s="398"/>
      <c r="I41" s="398"/>
      <c r="J41" s="398"/>
      <c r="K41" s="398"/>
      <c r="L41" s="398"/>
      <c r="M41" s="398"/>
      <c r="N41" s="398"/>
      <c r="O41" s="398"/>
      <c r="P41" s="398"/>
      <c r="Q41" s="398"/>
      <c r="R41" s="398"/>
      <c r="S41" s="398"/>
      <c r="T41" s="398"/>
      <c r="U41" s="398"/>
      <c r="V41" s="398"/>
      <c r="W41" s="254" t="s">
        <v>24</v>
      </c>
      <c r="X41" s="255"/>
      <c r="Y41" s="255"/>
      <c r="Z41" s="255"/>
      <c r="AA41" s="256"/>
      <c r="AB41" s="323" t="s">
        <v>147</v>
      </c>
      <c r="AC41" s="324"/>
      <c r="AD41" s="321" t="s">
        <v>171</v>
      </c>
      <c r="AE41" s="321"/>
      <c r="AF41" s="321"/>
      <c r="AG41" s="321"/>
      <c r="AH41" s="322"/>
      <c r="AI41" s="274">
        <f>MIN(W42,(ROUNDDOWN(M88/1000,0)))</f>
        <v>0</v>
      </c>
      <c r="AJ41" s="275"/>
      <c r="AK41" s="275"/>
      <c r="AL41" s="255" t="s">
        <v>18</v>
      </c>
      <c r="AM41" s="256"/>
    </row>
    <row r="42" spans="1:40" ht="20.100000000000001" customHeight="1">
      <c r="A42" s="398"/>
      <c r="B42" s="398"/>
      <c r="C42" s="398"/>
      <c r="D42" s="398"/>
      <c r="E42" s="398"/>
      <c r="F42" s="398"/>
      <c r="G42" s="398"/>
      <c r="H42" s="398"/>
      <c r="I42" s="398"/>
      <c r="J42" s="398"/>
      <c r="K42" s="398"/>
      <c r="L42" s="398"/>
      <c r="M42" s="398"/>
      <c r="N42" s="398"/>
      <c r="O42" s="398"/>
      <c r="P42" s="398"/>
      <c r="Q42" s="398"/>
      <c r="R42" s="398"/>
      <c r="S42" s="398"/>
      <c r="T42" s="398"/>
      <c r="U42" s="398"/>
      <c r="V42" s="398"/>
      <c r="W42" s="400" t="str">
        <f>IFERROR(INDEX(単価表!$B$2:$H$30,MATCH(L5,単価表!A2:A30,0),MATCH(H44,単価表!A32:A36,0)+6),"－")</f>
        <v>－</v>
      </c>
      <c r="X42" s="401"/>
      <c r="Y42" s="401"/>
      <c r="Z42" s="392" t="s">
        <v>18</v>
      </c>
      <c r="AA42" s="322"/>
      <c r="AB42" s="325"/>
      <c r="AC42" s="326"/>
      <c r="AD42" s="254" t="s">
        <v>149</v>
      </c>
      <c r="AE42" s="255"/>
      <c r="AF42" s="255"/>
      <c r="AG42" s="255"/>
      <c r="AH42" s="256"/>
      <c r="AI42" s="276"/>
      <c r="AJ42" s="277"/>
      <c r="AK42" s="277"/>
      <c r="AL42" s="255" t="s">
        <v>148</v>
      </c>
      <c r="AM42" s="256"/>
    </row>
    <row r="43" spans="1:40" ht="20.100000000000001" customHeight="1">
      <c r="A43" s="399"/>
      <c r="B43" s="399"/>
      <c r="C43" s="399"/>
      <c r="D43" s="399"/>
      <c r="E43" s="399"/>
      <c r="F43" s="399"/>
      <c r="G43" s="399"/>
      <c r="H43" s="399"/>
      <c r="I43" s="399"/>
      <c r="J43" s="399"/>
      <c r="K43" s="399"/>
      <c r="L43" s="399"/>
      <c r="M43" s="399"/>
      <c r="N43" s="399"/>
      <c r="O43" s="399"/>
      <c r="P43" s="399"/>
      <c r="Q43" s="399"/>
      <c r="R43" s="399"/>
      <c r="S43" s="399"/>
      <c r="T43" s="399"/>
      <c r="U43" s="399"/>
      <c r="V43" s="399"/>
      <c r="W43" s="402"/>
      <c r="X43" s="403"/>
      <c r="Y43" s="403"/>
      <c r="Z43" s="393"/>
      <c r="AA43" s="394"/>
      <c r="AB43" s="327"/>
      <c r="AC43" s="328"/>
      <c r="AD43" s="254" t="s">
        <v>146</v>
      </c>
      <c r="AE43" s="255"/>
      <c r="AF43" s="255"/>
      <c r="AG43" s="255"/>
      <c r="AH43" s="256"/>
      <c r="AI43" s="274">
        <f>SUM(AI41:AK42)</f>
        <v>0</v>
      </c>
      <c r="AJ43" s="275"/>
      <c r="AK43" s="275"/>
      <c r="AL43" s="255" t="s">
        <v>148</v>
      </c>
      <c r="AM43" s="256"/>
      <c r="AN43" s="183" t="str">
        <f>IF(W42&gt;=AI43,"〇","!合計申請額が基準単価を超えています!")</f>
        <v>〇</v>
      </c>
    </row>
    <row r="44" spans="1:40" ht="30.6" customHeight="1">
      <c r="A44" s="161" t="s">
        <v>10</v>
      </c>
      <c r="B44" s="122"/>
      <c r="C44" s="23"/>
      <c r="D44" s="23"/>
      <c r="E44" s="23"/>
      <c r="F44" s="23"/>
      <c r="G44" s="23"/>
      <c r="H44" s="404"/>
      <c r="I44" s="405"/>
      <c r="J44" s="406"/>
      <c r="K44" s="407" t="s">
        <v>45</v>
      </c>
      <c r="L44" s="408"/>
      <c r="M44" s="408"/>
      <c r="N44" s="408"/>
      <c r="O44" s="408"/>
      <c r="P44" s="408"/>
      <c r="Q44" s="408"/>
      <c r="R44" s="408"/>
      <c r="S44" s="408"/>
      <c r="T44" s="408"/>
      <c r="U44" s="408"/>
      <c r="V44" s="408"/>
      <c r="W44" s="408"/>
      <c r="X44" s="408"/>
      <c r="Y44" s="408"/>
      <c r="Z44" s="408"/>
      <c r="AA44" s="408"/>
      <c r="AB44" s="408"/>
      <c r="AC44" s="408"/>
      <c r="AD44" s="408"/>
      <c r="AE44" s="408"/>
      <c r="AF44" s="432" t="s">
        <v>263</v>
      </c>
      <c r="AG44" s="433"/>
      <c r="AH44" s="433"/>
      <c r="AI44" s="433"/>
      <c r="AJ44" s="433"/>
      <c r="AK44" s="433"/>
      <c r="AL44" s="433"/>
      <c r="AM44" s="434"/>
    </row>
    <row r="45" spans="1:40" ht="10.5" customHeight="1">
      <c r="A45" s="24"/>
      <c r="B45" s="25"/>
      <c r="C45" s="270" t="s">
        <v>216</v>
      </c>
      <c r="D45" s="270"/>
      <c r="E45" s="270"/>
      <c r="F45" s="270"/>
      <c r="G45" s="270"/>
      <c r="H45" s="270"/>
      <c r="I45" s="270"/>
      <c r="J45" s="270"/>
      <c r="K45" s="270"/>
      <c r="L45" s="270"/>
      <c r="M45" s="270"/>
      <c r="N45" s="270"/>
      <c r="O45" s="270"/>
      <c r="P45" s="270"/>
      <c r="Q45" s="270"/>
      <c r="R45" s="270"/>
      <c r="S45" s="270"/>
      <c r="T45" s="270"/>
      <c r="U45" s="270"/>
      <c r="V45" s="270"/>
      <c r="W45" s="270"/>
      <c r="X45" s="270"/>
      <c r="Y45" s="270"/>
      <c r="Z45" s="270"/>
      <c r="AA45" s="270"/>
      <c r="AB45" s="270"/>
      <c r="AC45" s="270"/>
      <c r="AD45" s="270"/>
      <c r="AE45" s="270"/>
      <c r="AF45" s="270"/>
      <c r="AG45" s="270"/>
      <c r="AH45" s="270"/>
      <c r="AI45" s="270"/>
      <c r="AJ45" s="270"/>
      <c r="AK45" s="270"/>
      <c r="AL45" s="270"/>
      <c r="AM45" s="271"/>
    </row>
    <row r="46" spans="1:40" ht="45" customHeight="1">
      <c r="A46" s="26"/>
      <c r="B46" s="136"/>
      <c r="C46" s="272"/>
      <c r="D46" s="272"/>
      <c r="E46" s="272"/>
      <c r="F46" s="272"/>
      <c r="G46" s="272"/>
      <c r="H46" s="272"/>
      <c r="I46" s="272"/>
      <c r="J46" s="272"/>
      <c r="K46" s="272"/>
      <c r="L46" s="272"/>
      <c r="M46" s="272"/>
      <c r="N46" s="272"/>
      <c r="O46" s="272"/>
      <c r="P46" s="272"/>
      <c r="Q46" s="272"/>
      <c r="R46" s="272"/>
      <c r="S46" s="272"/>
      <c r="T46" s="272"/>
      <c r="U46" s="272"/>
      <c r="V46" s="272"/>
      <c r="W46" s="272"/>
      <c r="X46" s="272"/>
      <c r="Y46" s="272"/>
      <c r="Z46" s="272"/>
      <c r="AA46" s="272"/>
      <c r="AB46" s="272"/>
      <c r="AC46" s="272"/>
      <c r="AD46" s="272"/>
      <c r="AE46" s="272"/>
      <c r="AF46" s="272"/>
      <c r="AG46" s="272"/>
      <c r="AH46" s="272"/>
      <c r="AI46" s="272"/>
      <c r="AJ46" s="272"/>
      <c r="AK46" s="272"/>
      <c r="AL46" s="272"/>
      <c r="AM46" s="273"/>
    </row>
    <row r="47" spans="1:40" ht="6.6" customHeight="1">
      <c r="A47" s="162"/>
      <c r="B47" s="27"/>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4"/>
    </row>
    <row r="48" spans="1:40" s="21" customFormat="1" ht="21" customHeight="1">
      <c r="A48" s="160" t="s">
        <v>164</v>
      </c>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1"/>
    </row>
    <row r="49" spans="1:39" s="21" customFormat="1" ht="6.6" customHeight="1">
      <c r="A49" s="165"/>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4"/>
    </row>
    <row r="50" spans="1:39" s="21" customFormat="1" ht="18.75" customHeight="1">
      <c r="A50" s="139" t="s">
        <v>172</v>
      </c>
      <c r="B50" s="51"/>
      <c r="C50" s="51"/>
      <c r="D50" s="51"/>
      <c r="E50" s="51"/>
      <c r="F50" s="51"/>
      <c r="G50" s="51"/>
      <c r="H50" s="51"/>
      <c r="I50" s="51"/>
      <c r="J50" s="51"/>
      <c r="K50" s="51"/>
      <c r="L50" s="51"/>
      <c r="M50" s="51"/>
      <c r="N50" s="51"/>
      <c r="O50" s="51"/>
      <c r="P50" s="51"/>
      <c r="Q50" s="51"/>
      <c r="R50" s="51"/>
      <c r="S50" s="97"/>
      <c r="T50" s="97"/>
      <c r="U50" s="97"/>
      <c r="V50" s="97"/>
      <c r="W50" s="97"/>
      <c r="X50" s="97"/>
      <c r="Y50" s="97"/>
      <c r="Z50" s="97"/>
      <c r="AA50" s="97"/>
      <c r="AB50" s="97"/>
      <c r="AC50" s="97"/>
      <c r="AD50" s="97"/>
      <c r="AE50" s="97"/>
      <c r="AF50" s="97"/>
      <c r="AG50" s="97"/>
      <c r="AH50" s="97"/>
      <c r="AI50" s="97"/>
      <c r="AJ50" s="97"/>
      <c r="AK50" s="97"/>
      <c r="AL50" s="97"/>
      <c r="AM50" s="98"/>
    </row>
    <row r="51" spans="1:39" s="21" customFormat="1" ht="21.6" customHeight="1">
      <c r="A51" s="46"/>
      <c r="B51" s="36"/>
      <c r="C51" s="133" t="s">
        <v>13</v>
      </c>
      <c r="D51" s="145"/>
      <c r="E51" s="145"/>
      <c r="F51" s="145"/>
      <c r="G51" s="145"/>
      <c r="H51" s="145"/>
      <c r="I51" s="145"/>
      <c r="J51" s="145"/>
      <c r="K51" s="145"/>
      <c r="L51" s="145"/>
      <c r="M51" s="145"/>
      <c r="N51" s="145" t="s">
        <v>173</v>
      </c>
      <c r="O51" s="146"/>
      <c r="P51" s="133" t="s">
        <v>11</v>
      </c>
      <c r="Q51" s="147"/>
      <c r="R51" s="147"/>
      <c r="S51" s="148"/>
      <c r="T51" s="144"/>
      <c r="U51" s="144"/>
      <c r="V51" s="144"/>
      <c r="W51" s="147"/>
      <c r="X51" s="133"/>
      <c r="Y51" s="133"/>
      <c r="Z51" s="133"/>
      <c r="AA51" s="149"/>
      <c r="AB51" s="133" t="s">
        <v>12</v>
      </c>
      <c r="AC51" s="150"/>
      <c r="AD51" s="150"/>
      <c r="AE51" s="150"/>
      <c r="AF51" s="150"/>
      <c r="AG51" s="133"/>
      <c r="AH51" s="133"/>
      <c r="AI51" s="149"/>
      <c r="AJ51" s="133" t="s">
        <v>143</v>
      </c>
      <c r="AK51" s="145"/>
      <c r="AL51" s="145" t="s">
        <v>174</v>
      </c>
      <c r="AM51" s="151"/>
    </row>
    <row r="52" spans="1:39" ht="21.6" customHeight="1">
      <c r="A52" s="43"/>
      <c r="B52" s="113"/>
      <c r="C52" s="166" t="s">
        <v>14</v>
      </c>
      <c r="D52" s="167"/>
      <c r="E52" s="166"/>
      <c r="F52" s="167"/>
      <c r="G52" s="167"/>
      <c r="H52" s="167"/>
      <c r="I52" s="167"/>
      <c r="J52" s="168"/>
      <c r="K52" s="168"/>
      <c r="L52" s="168"/>
      <c r="M52" s="215" t="s">
        <v>226</v>
      </c>
      <c r="N52" s="168"/>
      <c r="O52" s="214" t="s">
        <v>227</v>
      </c>
      <c r="P52" s="171"/>
      <c r="Q52" s="171"/>
      <c r="R52" s="171"/>
      <c r="S52" s="169"/>
      <c r="T52" s="169"/>
      <c r="U52" s="169"/>
      <c r="V52" s="169"/>
      <c r="W52" s="169"/>
      <c r="X52" s="169"/>
      <c r="Y52" s="169"/>
      <c r="Z52" s="169"/>
      <c r="AA52" s="169"/>
      <c r="AB52" s="169"/>
      <c r="AC52" s="169"/>
      <c r="AD52" s="169"/>
      <c r="AE52" s="169"/>
      <c r="AF52" s="169"/>
      <c r="AG52" s="169"/>
      <c r="AH52" s="169"/>
      <c r="AI52" s="169"/>
      <c r="AJ52" s="169"/>
      <c r="AK52" s="169"/>
      <c r="AL52" s="169"/>
      <c r="AM52" s="170" t="s">
        <v>3</v>
      </c>
    </row>
    <row r="53" spans="1:39" ht="9" customHeight="1">
      <c r="A53" s="43"/>
      <c r="B53" s="40"/>
      <c r="C53" s="114"/>
      <c r="D53" s="42"/>
      <c r="E53" s="115"/>
      <c r="F53" s="42"/>
      <c r="G53" s="42"/>
      <c r="H53" s="42"/>
      <c r="I53" s="42"/>
      <c r="J53" s="95"/>
      <c r="K53" s="95"/>
      <c r="L53" s="95"/>
      <c r="M53" s="40"/>
      <c r="N53" s="95"/>
      <c r="O53" s="47"/>
      <c r="P53" s="22"/>
      <c r="Q53" s="22"/>
      <c r="R53" s="22"/>
      <c r="S53" s="95"/>
      <c r="T53" s="95"/>
      <c r="U53" s="95"/>
      <c r="V53" s="95"/>
      <c r="W53" s="95"/>
      <c r="X53" s="95"/>
      <c r="Y53" s="95"/>
      <c r="Z53" s="95"/>
      <c r="AA53" s="95"/>
      <c r="AB53" s="95"/>
      <c r="AC53" s="95"/>
      <c r="AD53" s="95"/>
      <c r="AE53" s="95"/>
      <c r="AF53" s="95"/>
      <c r="AG53" s="95"/>
      <c r="AH53" s="95"/>
      <c r="AI53" s="95"/>
      <c r="AJ53" s="95"/>
      <c r="AK53" s="95"/>
      <c r="AL53" s="95"/>
      <c r="AM53" s="116"/>
    </row>
    <row r="54" spans="1:39" s="21" customFormat="1" ht="18" customHeight="1">
      <c r="A54" s="139" t="s">
        <v>188</v>
      </c>
      <c r="B54" s="38"/>
      <c r="C54" s="118"/>
      <c r="D54" s="118"/>
      <c r="E54" s="41"/>
      <c r="F54" s="118"/>
      <c r="G54" s="118"/>
      <c r="H54" s="118"/>
      <c r="I54" s="118"/>
      <c r="J54" s="91"/>
      <c r="K54" s="91"/>
      <c r="L54" s="91"/>
      <c r="M54" s="91"/>
      <c r="N54" s="91"/>
      <c r="O54" s="44"/>
      <c r="P54" s="32"/>
      <c r="Q54" s="32"/>
      <c r="R54" s="32"/>
      <c r="S54" s="91"/>
      <c r="T54" s="118"/>
      <c r="U54" s="118"/>
      <c r="V54" s="118"/>
      <c r="W54" s="118"/>
      <c r="X54" s="118"/>
      <c r="Y54" s="118"/>
      <c r="Z54" s="118"/>
      <c r="AA54" s="118"/>
      <c r="AB54" s="118"/>
      <c r="AC54" s="118"/>
      <c r="AD54" s="118"/>
      <c r="AE54" s="118"/>
      <c r="AF54" s="118"/>
      <c r="AG54" s="118"/>
      <c r="AH54" s="91"/>
      <c r="AI54" s="50"/>
      <c r="AJ54" s="50"/>
      <c r="AK54" s="50"/>
      <c r="AL54" s="50"/>
      <c r="AM54" s="96"/>
    </row>
    <row r="55" spans="1:39" ht="36.6" customHeight="1">
      <c r="A55" s="49"/>
      <c r="B55" s="236"/>
      <c r="C55" s="237"/>
      <c r="D55" s="237"/>
      <c r="E55" s="237"/>
      <c r="F55" s="237"/>
      <c r="G55" s="237"/>
      <c r="H55" s="237"/>
      <c r="I55" s="237"/>
      <c r="J55" s="237"/>
      <c r="K55" s="237"/>
      <c r="L55" s="237"/>
      <c r="M55" s="237"/>
      <c r="N55" s="237"/>
      <c r="O55" s="237"/>
      <c r="P55" s="237"/>
      <c r="Q55" s="237"/>
      <c r="R55" s="237"/>
      <c r="S55" s="237"/>
      <c r="T55" s="237"/>
      <c r="U55" s="237"/>
      <c r="V55" s="237"/>
      <c r="W55" s="237"/>
      <c r="X55" s="237"/>
      <c r="Y55" s="237"/>
      <c r="Z55" s="237"/>
      <c r="AA55" s="237"/>
      <c r="AB55" s="237"/>
      <c r="AC55" s="237"/>
      <c r="AD55" s="237"/>
      <c r="AE55" s="237"/>
      <c r="AF55" s="237"/>
      <c r="AG55" s="237"/>
      <c r="AH55" s="237"/>
      <c r="AI55" s="237"/>
      <c r="AJ55" s="237"/>
      <c r="AK55" s="237"/>
      <c r="AL55" s="237"/>
      <c r="AM55" s="238"/>
    </row>
    <row r="56" spans="1:39" ht="10.5" customHeight="1">
      <c r="A56" s="143"/>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row>
    <row r="57" spans="1:39" s="212" customFormat="1" ht="18" customHeight="1">
      <c r="A57" s="210" t="s">
        <v>232</v>
      </c>
      <c r="B57" s="211"/>
      <c r="C57" s="211"/>
      <c r="D57" s="211"/>
      <c r="E57" s="211"/>
      <c r="F57" s="211"/>
      <c r="G57" s="211"/>
      <c r="H57" s="211"/>
      <c r="I57" s="211"/>
      <c r="J57" s="211"/>
      <c r="K57" s="211"/>
      <c r="L57" s="211"/>
      <c r="M57" s="211"/>
      <c r="N57" s="211"/>
      <c r="O57" s="211"/>
      <c r="P57" s="211"/>
      <c r="Q57" s="211"/>
      <c r="R57" s="211"/>
      <c r="S57" s="211"/>
      <c r="T57" s="211"/>
      <c r="U57" s="211"/>
      <c r="V57" s="211"/>
      <c r="W57" s="211"/>
      <c r="X57" s="211"/>
      <c r="Y57" s="211"/>
      <c r="Z57" s="211"/>
      <c r="AA57" s="211"/>
      <c r="AB57" s="211"/>
      <c r="AC57" s="211"/>
      <c r="AD57" s="211"/>
      <c r="AE57" s="211"/>
      <c r="AF57" s="211"/>
      <c r="AG57" s="211"/>
      <c r="AH57" s="211"/>
      <c r="AI57" s="211"/>
      <c r="AJ57" s="211"/>
    </row>
    <row r="58" spans="1:39" s="212" customFormat="1" ht="18" customHeight="1">
      <c r="A58" s="213" t="s">
        <v>222</v>
      </c>
      <c r="B58" s="211"/>
      <c r="C58" s="211"/>
      <c r="D58" s="211"/>
      <c r="E58" s="211"/>
      <c r="F58" s="211"/>
      <c r="G58" s="211"/>
      <c r="H58" s="211"/>
      <c r="I58" s="211"/>
      <c r="J58" s="211"/>
      <c r="K58" s="211"/>
      <c r="L58" s="211"/>
      <c r="M58" s="211"/>
      <c r="N58" s="211"/>
      <c r="O58" s="211"/>
      <c r="P58" s="211"/>
      <c r="Q58" s="211"/>
      <c r="R58" s="211"/>
      <c r="S58" s="211"/>
      <c r="T58" s="211"/>
      <c r="U58" s="211"/>
      <c r="V58" s="211"/>
      <c r="W58" s="211"/>
      <c r="X58" s="211"/>
      <c r="Y58" s="211"/>
      <c r="Z58" s="211"/>
      <c r="AA58" s="211"/>
      <c r="AB58" s="211"/>
      <c r="AC58" s="211"/>
      <c r="AD58" s="211"/>
      <c r="AE58" s="211"/>
      <c r="AF58" s="211"/>
      <c r="AG58" s="211"/>
      <c r="AH58" s="211"/>
      <c r="AI58" s="211"/>
      <c r="AJ58" s="211"/>
    </row>
    <row r="59" spans="1:39" s="212" customFormat="1" ht="21.6" customHeight="1">
      <c r="A59" s="254" t="s">
        <v>26</v>
      </c>
      <c r="B59" s="255"/>
      <c r="C59" s="255"/>
      <c r="D59" s="256"/>
      <c r="E59" s="254" t="s">
        <v>15</v>
      </c>
      <c r="F59" s="255"/>
      <c r="G59" s="255"/>
      <c r="H59" s="255"/>
      <c r="I59" s="255"/>
      <c r="J59" s="420"/>
      <c r="K59" s="420"/>
      <c r="L59" s="421"/>
      <c r="M59" s="254" t="s">
        <v>17</v>
      </c>
      <c r="N59" s="329"/>
      <c r="O59" s="254" t="s">
        <v>225</v>
      </c>
      <c r="P59" s="255"/>
      <c r="Q59" s="255"/>
      <c r="R59" s="255"/>
      <c r="S59" s="255"/>
      <c r="T59" s="255"/>
      <c r="U59" s="255"/>
      <c r="V59" s="255"/>
      <c r="W59" s="255"/>
      <c r="X59" s="255"/>
      <c r="Y59" s="255"/>
      <c r="Z59" s="255"/>
      <c r="AA59" s="255"/>
      <c r="AB59" s="255"/>
      <c r="AC59" s="255"/>
      <c r="AD59" s="255"/>
      <c r="AE59" s="255"/>
      <c r="AF59" s="255"/>
      <c r="AG59" s="255"/>
      <c r="AH59" s="255"/>
      <c r="AI59" s="255"/>
      <c r="AJ59" s="255"/>
      <c r="AK59" s="255"/>
      <c r="AL59" s="255"/>
      <c r="AM59" s="256"/>
    </row>
    <row r="60" spans="1:39" s="212" customFormat="1" ht="21" customHeight="1">
      <c r="A60" s="330" t="s">
        <v>228</v>
      </c>
      <c r="B60" s="331"/>
      <c r="C60" s="332"/>
      <c r="D60" s="333"/>
      <c r="E60" s="267"/>
      <c r="F60" s="268"/>
      <c r="G60" s="268"/>
      <c r="H60" s="268"/>
      <c r="I60" s="268"/>
      <c r="J60" s="422"/>
      <c r="K60" s="422"/>
      <c r="L60" s="423"/>
      <c r="M60" s="424"/>
      <c r="N60" s="425"/>
      <c r="O60" s="267"/>
      <c r="P60" s="268"/>
      <c r="Q60" s="268"/>
      <c r="R60" s="268"/>
      <c r="S60" s="268"/>
      <c r="T60" s="268"/>
      <c r="U60" s="268"/>
      <c r="V60" s="268"/>
      <c r="W60" s="268"/>
      <c r="X60" s="268"/>
      <c r="Y60" s="268"/>
      <c r="Z60" s="268"/>
      <c r="AA60" s="268"/>
      <c r="AB60" s="268"/>
      <c r="AC60" s="268"/>
      <c r="AD60" s="268"/>
      <c r="AE60" s="268"/>
      <c r="AF60" s="268"/>
      <c r="AG60" s="268"/>
      <c r="AH60" s="268"/>
      <c r="AI60" s="268"/>
      <c r="AJ60" s="268"/>
      <c r="AK60" s="268"/>
      <c r="AL60" s="268"/>
      <c r="AM60" s="269"/>
    </row>
    <row r="61" spans="1:39" s="212" customFormat="1" ht="21" customHeight="1">
      <c r="A61" s="334"/>
      <c r="B61" s="335"/>
      <c r="C61" s="336"/>
      <c r="D61" s="337"/>
      <c r="E61" s="395"/>
      <c r="F61" s="396"/>
      <c r="G61" s="396"/>
      <c r="H61" s="396"/>
      <c r="I61" s="396"/>
      <c r="J61" s="414"/>
      <c r="K61" s="414"/>
      <c r="L61" s="415"/>
      <c r="M61" s="365"/>
      <c r="N61" s="366"/>
      <c r="O61" s="395"/>
      <c r="P61" s="396"/>
      <c r="Q61" s="396"/>
      <c r="R61" s="396"/>
      <c r="S61" s="396"/>
      <c r="T61" s="396"/>
      <c r="U61" s="396"/>
      <c r="V61" s="396"/>
      <c r="W61" s="396"/>
      <c r="X61" s="396"/>
      <c r="Y61" s="396"/>
      <c r="Z61" s="396"/>
      <c r="AA61" s="396"/>
      <c r="AB61" s="396"/>
      <c r="AC61" s="396"/>
      <c r="AD61" s="396"/>
      <c r="AE61" s="396"/>
      <c r="AF61" s="396"/>
      <c r="AG61" s="396"/>
      <c r="AH61" s="396"/>
      <c r="AI61" s="396"/>
      <c r="AJ61" s="396"/>
      <c r="AK61" s="396"/>
      <c r="AL61" s="396"/>
      <c r="AM61" s="397"/>
    </row>
    <row r="62" spans="1:39" s="212" customFormat="1" ht="21" customHeight="1">
      <c r="A62" s="334"/>
      <c r="B62" s="335"/>
      <c r="C62" s="336"/>
      <c r="D62" s="337"/>
      <c r="E62" s="395"/>
      <c r="F62" s="396"/>
      <c r="G62" s="396"/>
      <c r="H62" s="396"/>
      <c r="I62" s="396"/>
      <c r="J62" s="414"/>
      <c r="K62" s="414"/>
      <c r="L62" s="415"/>
      <c r="M62" s="365"/>
      <c r="N62" s="366"/>
      <c r="O62" s="395"/>
      <c r="P62" s="396"/>
      <c r="Q62" s="396"/>
      <c r="R62" s="396"/>
      <c r="S62" s="396"/>
      <c r="T62" s="396"/>
      <c r="U62" s="396"/>
      <c r="V62" s="396"/>
      <c r="W62" s="396"/>
      <c r="X62" s="396"/>
      <c r="Y62" s="396"/>
      <c r="Z62" s="396"/>
      <c r="AA62" s="396"/>
      <c r="AB62" s="396"/>
      <c r="AC62" s="396"/>
      <c r="AD62" s="396"/>
      <c r="AE62" s="396"/>
      <c r="AF62" s="396"/>
      <c r="AG62" s="396"/>
      <c r="AH62" s="396"/>
      <c r="AI62" s="396"/>
      <c r="AJ62" s="396"/>
      <c r="AK62" s="396"/>
      <c r="AL62" s="396"/>
      <c r="AM62" s="397"/>
    </row>
    <row r="63" spans="1:39" s="212" customFormat="1" ht="21" customHeight="1">
      <c r="A63" s="334"/>
      <c r="B63" s="335"/>
      <c r="C63" s="338"/>
      <c r="D63" s="337"/>
      <c r="E63" s="395"/>
      <c r="F63" s="396"/>
      <c r="G63" s="396"/>
      <c r="H63" s="396"/>
      <c r="I63" s="396"/>
      <c r="J63" s="414"/>
      <c r="K63" s="414"/>
      <c r="L63" s="415"/>
      <c r="M63" s="365"/>
      <c r="N63" s="366"/>
      <c r="O63" s="395"/>
      <c r="P63" s="396"/>
      <c r="Q63" s="396"/>
      <c r="R63" s="396"/>
      <c r="S63" s="396"/>
      <c r="T63" s="396"/>
      <c r="U63" s="396"/>
      <c r="V63" s="396"/>
      <c r="W63" s="396"/>
      <c r="X63" s="396"/>
      <c r="Y63" s="396"/>
      <c r="Z63" s="396"/>
      <c r="AA63" s="396"/>
      <c r="AB63" s="396"/>
      <c r="AC63" s="396"/>
      <c r="AD63" s="396"/>
      <c r="AE63" s="396"/>
      <c r="AF63" s="396"/>
      <c r="AG63" s="396"/>
      <c r="AH63" s="396"/>
      <c r="AI63" s="396"/>
      <c r="AJ63" s="396"/>
      <c r="AK63" s="396"/>
      <c r="AL63" s="396"/>
      <c r="AM63" s="397"/>
    </row>
    <row r="64" spans="1:39" s="212" customFormat="1" ht="21" customHeight="1">
      <c r="A64" s="334"/>
      <c r="B64" s="335"/>
      <c r="C64" s="338"/>
      <c r="D64" s="337"/>
      <c r="E64" s="395"/>
      <c r="F64" s="396"/>
      <c r="G64" s="396"/>
      <c r="H64" s="396"/>
      <c r="I64" s="396"/>
      <c r="J64" s="414"/>
      <c r="K64" s="414"/>
      <c r="L64" s="415"/>
      <c r="M64" s="365"/>
      <c r="N64" s="366"/>
      <c r="O64" s="395"/>
      <c r="P64" s="396"/>
      <c r="Q64" s="396"/>
      <c r="R64" s="396"/>
      <c r="S64" s="396"/>
      <c r="T64" s="396"/>
      <c r="U64" s="396"/>
      <c r="V64" s="396"/>
      <c r="W64" s="396"/>
      <c r="X64" s="396"/>
      <c r="Y64" s="396"/>
      <c r="Z64" s="396"/>
      <c r="AA64" s="396"/>
      <c r="AB64" s="396"/>
      <c r="AC64" s="396"/>
      <c r="AD64" s="396"/>
      <c r="AE64" s="396"/>
      <c r="AF64" s="396"/>
      <c r="AG64" s="396"/>
      <c r="AH64" s="396"/>
      <c r="AI64" s="396"/>
      <c r="AJ64" s="396"/>
      <c r="AK64" s="396"/>
      <c r="AL64" s="396"/>
      <c r="AM64" s="397"/>
    </row>
    <row r="65" spans="1:39" s="212" customFormat="1" ht="21" customHeight="1">
      <c r="A65" s="334"/>
      <c r="B65" s="335"/>
      <c r="C65" s="338"/>
      <c r="D65" s="337"/>
      <c r="E65" s="395"/>
      <c r="F65" s="396"/>
      <c r="G65" s="396"/>
      <c r="H65" s="396"/>
      <c r="I65" s="396"/>
      <c r="J65" s="414"/>
      <c r="K65" s="414"/>
      <c r="L65" s="415"/>
      <c r="M65" s="365"/>
      <c r="N65" s="366"/>
      <c r="O65" s="395"/>
      <c r="P65" s="396"/>
      <c r="Q65" s="396"/>
      <c r="R65" s="396"/>
      <c r="S65" s="396"/>
      <c r="T65" s="396"/>
      <c r="U65" s="396"/>
      <c r="V65" s="396"/>
      <c r="W65" s="396"/>
      <c r="X65" s="396"/>
      <c r="Y65" s="396"/>
      <c r="Z65" s="396"/>
      <c r="AA65" s="396"/>
      <c r="AB65" s="396"/>
      <c r="AC65" s="396"/>
      <c r="AD65" s="396"/>
      <c r="AE65" s="396"/>
      <c r="AF65" s="396"/>
      <c r="AG65" s="396"/>
      <c r="AH65" s="396"/>
      <c r="AI65" s="396"/>
      <c r="AJ65" s="396"/>
      <c r="AK65" s="396"/>
      <c r="AL65" s="396"/>
      <c r="AM65" s="397"/>
    </row>
    <row r="66" spans="1:39" s="212" customFormat="1" ht="21" customHeight="1">
      <c r="A66" s="339"/>
      <c r="B66" s="340"/>
      <c r="C66" s="341"/>
      <c r="D66" s="342"/>
      <c r="E66" s="358"/>
      <c r="F66" s="359"/>
      <c r="G66" s="359"/>
      <c r="H66" s="359"/>
      <c r="I66" s="359"/>
      <c r="J66" s="435"/>
      <c r="K66" s="435"/>
      <c r="L66" s="436"/>
      <c r="M66" s="361"/>
      <c r="N66" s="362"/>
      <c r="O66" s="358"/>
      <c r="P66" s="359"/>
      <c r="Q66" s="359"/>
      <c r="R66" s="359"/>
      <c r="S66" s="359"/>
      <c r="T66" s="359"/>
      <c r="U66" s="359"/>
      <c r="V66" s="359"/>
      <c r="W66" s="359"/>
      <c r="X66" s="359"/>
      <c r="Y66" s="359"/>
      <c r="Z66" s="359"/>
      <c r="AA66" s="359"/>
      <c r="AB66" s="359"/>
      <c r="AC66" s="359"/>
      <c r="AD66" s="359"/>
      <c r="AE66" s="359"/>
      <c r="AF66" s="359"/>
      <c r="AG66" s="359"/>
      <c r="AH66" s="359"/>
      <c r="AI66" s="359"/>
      <c r="AJ66" s="359"/>
      <c r="AK66" s="359"/>
      <c r="AL66" s="359"/>
      <c r="AM66" s="360"/>
    </row>
    <row r="67" spans="1:39" s="212" customFormat="1" ht="21" customHeight="1">
      <c r="A67" s="330" t="s">
        <v>229</v>
      </c>
      <c r="B67" s="331"/>
      <c r="C67" s="332"/>
      <c r="D67" s="333"/>
      <c r="E67" s="267"/>
      <c r="F67" s="268"/>
      <c r="G67" s="268"/>
      <c r="H67" s="268"/>
      <c r="I67" s="268"/>
      <c r="J67" s="422"/>
      <c r="K67" s="422"/>
      <c r="L67" s="423"/>
      <c r="M67" s="424"/>
      <c r="N67" s="425"/>
      <c r="O67" s="267"/>
      <c r="P67" s="268"/>
      <c r="Q67" s="268"/>
      <c r="R67" s="268"/>
      <c r="S67" s="268"/>
      <c r="T67" s="268"/>
      <c r="U67" s="268"/>
      <c r="V67" s="268"/>
      <c r="W67" s="268"/>
      <c r="X67" s="268"/>
      <c r="Y67" s="268"/>
      <c r="Z67" s="268"/>
      <c r="AA67" s="268"/>
      <c r="AB67" s="268"/>
      <c r="AC67" s="268"/>
      <c r="AD67" s="268"/>
      <c r="AE67" s="268"/>
      <c r="AF67" s="268"/>
      <c r="AG67" s="268"/>
      <c r="AH67" s="268"/>
      <c r="AI67" s="268"/>
      <c r="AJ67" s="268"/>
      <c r="AK67" s="268"/>
      <c r="AL67" s="268"/>
      <c r="AM67" s="269"/>
    </row>
    <row r="68" spans="1:39" s="212" customFormat="1" ht="21" customHeight="1">
      <c r="A68" s="339"/>
      <c r="B68" s="340"/>
      <c r="C68" s="341"/>
      <c r="D68" s="342"/>
      <c r="E68" s="358"/>
      <c r="F68" s="359"/>
      <c r="G68" s="359"/>
      <c r="H68" s="359"/>
      <c r="I68" s="359"/>
      <c r="J68" s="435"/>
      <c r="K68" s="435"/>
      <c r="L68" s="436"/>
      <c r="M68" s="361"/>
      <c r="N68" s="362"/>
      <c r="O68" s="358"/>
      <c r="P68" s="359"/>
      <c r="Q68" s="359"/>
      <c r="R68" s="359"/>
      <c r="S68" s="359"/>
      <c r="T68" s="359"/>
      <c r="U68" s="359"/>
      <c r="V68" s="359"/>
      <c r="W68" s="359"/>
      <c r="X68" s="359"/>
      <c r="Y68" s="359"/>
      <c r="Z68" s="359"/>
      <c r="AA68" s="359"/>
      <c r="AB68" s="359"/>
      <c r="AC68" s="359"/>
      <c r="AD68" s="359"/>
      <c r="AE68" s="359"/>
      <c r="AF68" s="359"/>
      <c r="AG68" s="359"/>
      <c r="AH68" s="359"/>
      <c r="AI68" s="359"/>
      <c r="AJ68" s="359"/>
      <c r="AK68" s="359"/>
      <c r="AL68" s="359"/>
      <c r="AM68" s="360"/>
    </row>
    <row r="69" spans="1:39" s="212" customFormat="1" ht="21" customHeight="1">
      <c r="A69" s="330" t="s">
        <v>151</v>
      </c>
      <c r="B69" s="331"/>
      <c r="C69" s="332"/>
      <c r="D69" s="333"/>
      <c r="E69" s="267"/>
      <c r="F69" s="268"/>
      <c r="G69" s="268"/>
      <c r="H69" s="268"/>
      <c r="I69" s="268"/>
      <c r="J69" s="422"/>
      <c r="K69" s="422"/>
      <c r="L69" s="423"/>
      <c r="M69" s="424"/>
      <c r="N69" s="425"/>
      <c r="O69" s="267"/>
      <c r="P69" s="268"/>
      <c r="Q69" s="268"/>
      <c r="R69" s="268"/>
      <c r="S69" s="268"/>
      <c r="T69" s="268"/>
      <c r="U69" s="268"/>
      <c r="V69" s="268"/>
      <c r="W69" s="268"/>
      <c r="X69" s="268"/>
      <c r="Y69" s="268"/>
      <c r="Z69" s="268"/>
      <c r="AA69" s="268"/>
      <c r="AB69" s="268"/>
      <c r="AC69" s="268"/>
      <c r="AD69" s="268"/>
      <c r="AE69" s="268"/>
      <c r="AF69" s="268"/>
      <c r="AG69" s="268"/>
      <c r="AH69" s="268"/>
      <c r="AI69" s="268"/>
      <c r="AJ69" s="268"/>
      <c r="AK69" s="268"/>
      <c r="AL69" s="268"/>
      <c r="AM69" s="269"/>
    </row>
    <row r="70" spans="1:39" s="212" customFormat="1" ht="21" customHeight="1">
      <c r="A70" s="334"/>
      <c r="B70" s="335"/>
      <c r="C70" s="336"/>
      <c r="D70" s="337"/>
      <c r="E70" s="395"/>
      <c r="F70" s="396"/>
      <c r="G70" s="396"/>
      <c r="H70" s="396"/>
      <c r="I70" s="396"/>
      <c r="J70" s="414"/>
      <c r="K70" s="414"/>
      <c r="L70" s="415"/>
      <c r="M70" s="365"/>
      <c r="N70" s="366"/>
      <c r="O70" s="395"/>
      <c r="P70" s="396"/>
      <c r="Q70" s="396"/>
      <c r="R70" s="396"/>
      <c r="S70" s="396"/>
      <c r="T70" s="396"/>
      <c r="U70" s="396"/>
      <c r="V70" s="396"/>
      <c r="W70" s="396"/>
      <c r="X70" s="396"/>
      <c r="Y70" s="396"/>
      <c r="Z70" s="396"/>
      <c r="AA70" s="396"/>
      <c r="AB70" s="396"/>
      <c r="AC70" s="396"/>
      <c r="AD70" s="396"/>
      <c r="AE70" s="396"/>
      <c r="AF70" s="396"/>
      <c r="AG70" s="396"/>
      <c r="AH70" s="396"/>
      <c r="AI70" s="396"/>
      <c r="AJ70" s="396"/>
      <c r="AK70" s="396"/>
      <c r="AL70" s="396"/>
      <c r="AM70" s="397"/>
    </row>
    <row r="71" spans="1:39" s="212" customFormat="1" ht="21" customHeight="1">
      <c r="A71" s="334"/>
      <c r="B71" s="335"/>
      <c r="C71" s="338"/>
      <c r="D71" s="337"/>
      <c r="E71" s="395"/>
      <c r="F71" s="396"/>
      <c r="G71" s="396"/>
      <c r="H71" s="396"/>
      <c r="I71" s="396"/>
      <c r="J71" s="414"/>
      <c r="K71" s="414"/>
      <c r="L71" s="415"/>
      <c r="M71" s="365"/>
      <c r="N71" s="366"/>
      <c r="O71" s="395"/>
      <c r="P71" s="396"/>
      <c r="Q71" s="396"/>
      <c r="R71" s="396"/>
      <c r="S71" s="396"/>
      <c r="T71" s="396"/>
      <c r="U71" s="396"/>
      <c r="V71" s="396"/>
      <c r="W71" s="396"/>
      <c r="X71" s="396"/>
      <c r="Y71" s="396"/>
      <c r="Z71" s="396"/>
      <c r="AA71" s="396"/>
      <c r="AB71" s="396"/>
      <c r="AC71" s="396"/>
      <c r="AD71" s="396"/>
      <c r="AE71" s="396"/>
      <c r="AF71" s="396"/>
      <c r="AG71" s="396"/>
      <c r="AH71" s="396"/>
      <c r="AI71" s="396"/>
      <c r="AJ71" s="396"/>
      <c r="AK71" s="396"/>
      <c r="AL71" s="396"/>
      <c r="AM71" s="397"/>
    </row>
    <row r="72" spans="1:39" s="212" customFormat="1" ht="21" customHeight="1">
      <c r="A72" s="334"/>
      <c r="B72" s="335"/>
      <c r="C72" s="338"/>
      <c r="D72" s="337"/>
      <c r="E72" s="395"/>
      <c r="F72" s="396"/>
      <c r="G72" s="396"/>
      <c r="H72" s="396"/>
      <c r="I72" s="396"/>
      <c r="J72" s="414"/>
      <c r="K72" s="414"/>
      <c r="L72" s="415"/>
      <c r="M72" s="365"/>
      <c r="N72" s="366"/>
      <c r="O72" s="395"/>
      <c r="P72" s="396"/>
      <c r="Q72" s="396"/>
      <c r="R72" s="396"/>
      <c r="S72" s="396"/>
      <c r="T72" s="396"/>
      <c r="U72" s="396"/>
      <c r="V72" s="396"/>
      <c r="W72" s="396"/>
      <c r="X72" s="396"/>
      <c r="Y72" s="396"/>
      <c r="Z72" s="396"/>
      <c r="AA72" s="396"/>
      <c r="AB72" s="396"/>
      <c r="AC72" s="396"/>
      <c r="AD72" s="396"/>
      <c r="AE72" s="396"/>
      <c r="AF72" s="396"/>
      <c r="AG72" s="396"/>
      <c r="AH72" s="396"/>
      <c r="AI72" s="396"/>
      <c r="AJ72" s="396"/>
      <c r="AK72" s="396"/>
      <c r="AL72" s="396"/>
      <c r="AM72" s="397"/>
    </row>
    <row r="73" spans="1:39" s="212" customFormat="1" ht="21" customHeight="1">
      <c r="A73" s="339"/>
      <c r="B73" s="340"/>
      <c r="C73" s="341"/>
      <c r="D73" s="342"/>
      <c r="E73" s="358"/>
      <c r="F73" s="359"/>
      <c r="G73" s="359"/>
      <c r="H73" s="359"/>
      <c r="I73" s="359"/>
      <c r="J73" s="435"/>
      <c r="K73" s="435"/>
      <c r="L73" s="436"/>
      <c r="M73" s="361"/>
      <c r="N73" s="362"/>
      <c r="O73" s="358"/>
      <c r="P73" s="359"/>
      <c r="Q73" s="359"/>
      <c r="R73" s="359"/>
      <c r="S73" s="359"/>
      <c r="T73" s="359"/>
      <c r="U73" s="359"/>
      <c r="V73" s="359"/>
      <c r="W73" s="359"/>
      <c r="X73" s="359"/>
      <c r="Y73" s="359"/>
      <c r="Z73" s="359"/>
      <c r="AA73" s="359"/>
      <c r="AB73" s="359"/>
      <c r="AC73" s="359"/>
      <c r="AD73" s="359"/>
      <c r="AE73" s="359"/>
      <c r="AF73" s="359"/>
      <c r="AG73" s="359"/>
      <c r="AH73" s="359"/>
      <c r="AI73" s="359"/>
      <c r="AJ73" s="359"/>
      <c r="AK73" s="359"/>
      <c r="AL73" s="359"/>
      <c r="AM73" s="360"/>
    </row>
    <row r="74" spans="1:39" s="212" customFormat="1" ht="21" customHeight="1">
      <c r="A74" s="330" t="s">
        <v>152</v>
      </c>
      <c r="B74" s="331"/>
      <c r="C74" s="332"/>
      <c r="D74" s="333"/>
      <c r="E74" s="267"/>
      <c r="F74" s="268"/>
      <c r="G74" s="268"/>
      <c r="H74" s="268"/>
      <c r="I74" s="268"/>
      <c r="J74" s="422"/>
      <c r="K74" s="422"/>
      <c r="L74" s="423"/>
      <c r="M74" s="424"/>
      <c r="N74" s="425"/>
      <c r="O74" s="267"/>
      <c r="P74" s="268"/>
      <c r="Q74" s="268"/>
      <c r="R74" s="268"/>
      <c r="S74" s="268"/>
      <c r="T74" s="268"/>
      <c r="U74" s="268"/>
      <c r="V74" s="268"/>
      <c r="W74" s="268"/>
      <c r="X74" s="268"/>
      <c r="Y74" s="268"/>
      <c r="Z74" s="268"/>
      <c r="AA74" s="268"/>
      <c r="AB74" s="268"/>
      <c r="AC74" s="268"/>
      <c r="AD74" s="268"/>
      <c r="AE74" s="268"/>
      <c r="AF74" s="268"/>
      <c r="AG74" s="268"/>
      <c r="AH74" s="268"/>
      <c r="AI74" s="268"/>
      <c r="AJ74" s="268"/>
      <c r="AK74" s="268"/>
      <c r="AL74" s="268"/>
      <c r="AM74" s="269"/>
    </row>
    <row r="75" spans="1:39" s="212" customFormat="1" ht="21" customHeight="1">
      <c r="A75" s="339"/>
      <c r="B75" s="340"/>
      <c r="C75" s="341"/>
      <c r="D75" s="342"/>
      <c r="E75" s="358"/>
      <c r="F75" s="359"/>
      <c r="G75" s="359"/>
      <c r="H75" s="359"/>
      <c r="I75" s="359"/>
      <c r="J75" s="435"/>
      <c r="K75" s="435"/>
      <c r="L75" s="436"/>
      <c r="M75" s="361"/>
      <c r="N75" s="362"/>
      <c r="O75" s="358"/>
      <c r="P75" s="359"/>
      <c r="Q75" s="359"/>
      <c r="R75" s="359"/>
      <c r="S75" s="359"/>
      <c r="T75" s="359"/>
      <c r="U75" s="359"/>
      <c r="V75" s="359"/>
      <c r="W75" s="359"/>
      <c r="X75" s="359"/>
      <c r="Y75" s="359"/>
      <c r="Z75" s="359"/>
      <c r="AA75" s="359"/>
      <c r="AB75" s="359"/>
      <c r="AC75" s="359"/>
      <c r="AD75" s="359"/>
      <c r="AE75" s="359"/>
      <c r="AF75" s="359"/>
      <c r="AG75" s="359"/>
      <c r="AH75" s="359"/>
      <c r="AI75" s="359"/>
      <c r="AJ75" s="359"/>
      <c r="AK75" s="359"/>
      <c r="AL75" s="359"/>
      <c r="AM75" s="360"/>
    </row>
    <row r="76" spans="1:39" s="212" customFormat="1" ht="21" customHeight="1">
      <c r="A76" s="251" t="s">
        <v>230</v>
      </c>
      <c r="B76" s="252"/>
      <c r="C76" s="252"/>
      <c r="D76" s="253"/>
      <c r="E76" s="384"/>
      <c r="F76" s="385"/>
      <c r="G76" s="385"/>
      <c r="H76" s="385"/>
      <c r="I76" s="385"/>
      <c r="J76" s="386"/>
      <c r="K76" s="386"/>
      <c r="L76" s="387"/>
      <c r="M76" s="363">
        <f>SUM(M60:N75)</f>
        <v>0</v>
      </c>
      <c r="N76" s="364"/>
      <c r="O76" s="355"/>
      <c r="P76" s="356"/>
      <c r="Q76" s="356"/>
      <c r="R76" s="356"/>
      <c r="S76" s="356"/>
      <c r="T76" s="356"/>
      <c r="U76" s="356"/>
      <c r="V76" s="356"/>
      <c r="W76" s="356"/>
      <c r="X76" s="356"/>
      <c r="Y76" s="356"/>
      <c r="Z76" s="356"/>
      <c r="AA76" s="356"/>
      <c r="AB76" s="356"/>
      <c r="AC76" s="356"/>
      <c r="AD76" s="356"/>
      <c r="AE76" s="356"/>
      <c r="AF76" s="356"/>
      <c r="AG76" s="356"/>
      <c r="AH76" s="356"/>
      <c r="AI76" s="356"/>
      <c r="AJ76" s="356"/>
      <c r="AK76" s="356"/>
      <c r="AL76" s="356"/>
      <c r="AM76" s="357"/>
    </row>
    <row r="77" spans="1:39" ht="9.6" customHeight="1">
      <c r="A77" s="52"/>
      <c r="B77" s="52"/>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row>
    <row r="78" spans="1:39" ht="18" customHeight="1">
      <c r="A78" s="172" t="s">
        <v>224</v>
      </c>
      <c r="B78" s="52"/>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row>
    <row r="79" spans="1:39" ht="18" customHeight="1">
      <c r="A79" s="254" t="s">
        <v>26</v>
      </c>
      <c r="B79" s="255"/>
      <c r="C79" s="255"/>
      <c r="D79" s="256"/>
      <c r="E79" s="254" t="s">
        <v>15</v>
      </c>
      <c r="F79" s="255"/>
      <c r="G79" s="255"/>
      <c r="H79" s="255"/>
      <c r="I79" s="255"/>
      <c r="J79" s="420"/>
      <c r="K79" s="420"/>
      <c r="L79" s="421"/>
      <c r="M79" s="254" t="s">
        <v>17</v>
      </c>
      <c r="N79" s="329"/>
      <c r="O79" s="352" t="s">
        <v>231</v>
      </c>
      <c r="P79" s="353"/>
      <c r="Q79" s="353"/>
      <c r="R79" s="353"/>
      <c r="S79" s="353"/>
      <c r="T79" s="353"/>
      <c r="U79" s="353"/>
      <c r="V79" s="353"/>
      <c r="W79" s="353"/>
      <c r="X79" s="353"/>
      <c r="Y79" s="353"/>
      <c r="Z79" s="353"/>
      <c r="AA79" s="353"/>
      <c r="AB79" s="353"/>
      <c r="AC79" s="353"/>
      <c r="AD79" s="353"/>
      <c r="AE79" s="353"/>
      <c r="AF79" s="353"/>
      <c r="AG79" s="353"/>
      <c r="AH79" s="353"/>
      <c r="AI79" s="353"/>
      <c r="AJ79" s="353"/>
      <c r="AK79" s="353"/>
      <c r="AL79" s="353"/>
      <c r="AM79" s="354"/>
    </row>
    <row r="80" spans="1:39" ht="21.6" customHeight="1">
      <c r="A80" s="416" t="s">
        <v>16</v>
      </c>
      <c r="B80" s="417"/>
      <c r="C80" s="332"/>
      <c r="D80" s="333"/>
      <c r="E80" s="267"/>
      <c r="F80" s="268"/>
      <c r="G80" s="268"/>
      <c r="H80" s="268"/>
      <c r="I80" s="268"/>
      <c r="J80" s="422"/>
      <c r="K80" s="422"/>
      <c r="L80" s="423"/>
      <c r="M80" s="424"/>
      <c r="N80" s="425"/>
      <c r="O80" s="343"/>
      <c r="P80" s="344"/>
      <c r="Q80" s="344"/>
      <c r="R80" s="344"/>
      <c r="S80" s="344"/>
      <c r="T80" s="344"/>
      <c r="U80" s="344"/>
      <c r="V80" s="344"/>
      <c r="W80" s="344"/>
      <c r="X80" s="344"/>
      <c r="Y80" s="344"/>
      <c r="Z80" s="344"/>
      <c r="AA80" s="344"/>
      <c r="AB80" s="344"/>
      <c r="AC80" s="344"/>
      <c r="AD80" s="344"/>
      <c r="AE80" s="344"/>
      <c r="AF80" s="344"/>
      <c r="AG80" s="344"/>
      <c r="AH80" s="344"/>
      <c r="AI80" s="344"/>
      <c r="AJ80" s="344"/>
      <c r="AK80" s="344"/>
      <c r="AL80" s="344"/>
      <c r="AM80" s="345"/>
    </row>
    <row r="81" spans="1:39" ht="21.6" customHeight="1">
      <c r="A81" s="418"/>
      <c r="B81" s="419"/>
      <c r="C81" s="338"/>
      <c r="D81" s="337"/>
      <c r="E81" s="395"/>
      <c r="F81" s="396"/>
      <c r="G81" s="396"/>
      <c r="H81" s="396"/>
      <c r="I81" s="396"/>
      <c r="J81" s="414"/>
      <c r="K81" s="414"/>
      <c r="L81" s="415"/>
      <c r="M81" s="365"/>
      <c r="N81" s="366"/>
      <c r="O81" s="216"/>
      <c r="P81" s="217"/>
      <c r="Q81" s="217"/>
      <c r="R81" s="217"/>
      <c r="S81" s="217"/>
      <c r="T81" s="217"/>
      <c r="U81" s="217"/>
      <c r="V81" s="217"/>
      <c r="W81" s="217"/>
      <c r="X81" s="217"/>
      <c r="Y81" s="217"/>
      <c r="Z81" s="217"/>
      <c r="AA81" s="217"/>
      <c r="AB81" s="217"/>
      <c r="AC81" s="217"/>
      <c r="AD81" s="217"/>
      <c r="AE81" s="217"/>
      <c r="AF81" s="217"/>
      <c r="AG81" s="217"/>
      <c r="AH81" s="217"/>
      <c r="AI81" s="217"/>
      <c r="AJ81" s="217"/>
      <c r="AK81" s="217"/>
      <c r="AL81" s="217"/>
      <c r="AM81" s="218"/>
    </row>
    <row r="82" spans="1:39" ht="21.6" customHeight="1">
      <c r="A82" s="418"/>
      <c r="B82" s="419"/>
      <c r="C82" s="338"/>
      <c r="D82" s="337"/>
      <c r="E82" s="395"/>
      <c r="F82" s="396"/>
      <c r="G82" s="396"/>
      <c r="H82" s="396"/>
      <c r="I82" s="396"/>
      <c r="J82" s="414"/>
      <c r="K82" s="414"/>
      <c r="L82" s="415"/>
      <c r="M82" s="365"/>
      <c r="N82" s="366"/>
      <c r="O82" s="216"/>
      <c r="P82" s="217"/>
      <c r="Q82" s="217"/>
      <c r="R82" s="217"/>
      <c r="S82" s="217"/>
      <c r="T82" s="217"/>
      <c r="U82" s="217"/>
      <c r="V82" s="217"/>
      <c r="W82" s="217"/>
      <c r="X82" s="217"/>
      <c r="Y82" s="217"/>
      <c r="Z82" s="217"/>
      <c r="AA82" s="217"/>
      <c r="AB82" s="217"/>
      <c r="AC82" s="217"/>
      <c r="AD82" s="217"/>
      <c r="AE82" s="217"/>
      <c r="AF82" s="217"/>
      <c r="AG82" s="217"/>
      <c r="AH82" s="217"/>
      <c r="AI82" s="217"/>
      <c r="AJ82" s="217"/>
      <c r="AK82" s="217"/>
      <c r="AL82" s="217"/>
      <c r="AM82" s="218"/>
    </row>
    <row r="83" spans="1:39" ht="21.6" customHeight="1">
      <c r="A83" s="418"/>
      <c r="B83" s="419"/>
      <c r="C83" s="338"/>
      <c r="D83" s="337"/>
      <c r="E83" s="395"/>
      <c r="F83" s="396"/>
      <c r="G83" s="396"/>
      <c r="H83" s="396"/>
      <c r="I83" s="396"/>
      <c r="J83" s="414"/>
      <c r="K83" s="414"/>
      <c r="L83" s="415"/>
      <c r="M83" s="365"/>
      <c r="N83" s="366"/>
      <c r="O83" s="349"/>
      <c r="P83" s="350"/>
      <c r="Q83" s="350"/>
      <c r="R83" s="350"/>
      <c r="S83" s="350"/>
      <c r="T83" s="350"/>
      <c r="U83" s="350"/>
      <c r="V83" s="350"/>
      <c r="W83" s="350"/>
      <c r="X83" s="350"/>
      <c r="Y83" s="350"/>
      <c r="Z83" s="350"/>
      <c r="AA83" s="350"/>
      <c r="AB83" s="350"/>
      <c r="AC83" s="350"/>
      <c r="AD83" s="350"/>
      <c r="AE83" s="350"/>
      <c r="AF83" s="350"/>
      <c r="AG83" s="350"/>
      <c r="AH83" s="350"/>
      <c r="AI83" s="350"/>
      <c r="AJ83" s="350"/>
      <c r="AK83" s="350"/>
      <c r="AL83" s="350"/>
      <c r="AM83" s="351"/>
    </row>
    <row r="84" spans="1:39" ht="21.6" customHeight="1">
      <c r="A84" s="418"/>
      <c r="B84" s="419"/>
      <c r="C84" s="338"/>
      <c r="D84" s="337"/>
      <c r="E84" s="395"/>
      <c r="F84" s="396"/>
      <c r="G84" s="396"/>
      <c r="H84" s="396"/>
      <c r="I84" s="396"/>
      <c r="J84" s="414"/>
      <c r="K84" s="414"/>
      <c r="L84" s="415"/>
      <c r="M84" s="365"/>
      <c r="N84" s="366"/>
      <c r="O84" s="349"/>
      <c r="P84" s="350"/>
      <c r="Q84" s="350"/>
      <c r="R84" s="350"/>
      <c r="S84" s="350"/>
      <c r="T84" s="350"/>
      <c r="U84" s="350"/>
      <c r="V84" s="350"/>
      <c r="W84" s="350"/>
      <c r="X84" s="350"/>
      <c r="Y84" s="350"/>
      <c r="Z84" s="350"/>
      <c r="AA84" s="350"/>
      <c r="AB84" s="350"/>
      <c r="AC84" s="350"/>
      <c r="AD84" s="350"/>
      <c r="AE84" s="350"/>
      <c r="AF84" s="350"/>
      <c r="AG84" s="350"/>
      <c r="AH84" s="350"/>
      <c r="AI84" s="350"/>
      <c r="AJ84" s="350"/>
      <c r="AK84" s="350"/>
      <c r="AL84" s="350"/>
      <c r="AM84" s="351"/>
    </row>
    <row r="85" spans="1:39" ht="21.6" customHeight="1">
      <c r="A85" s="251"/>
      <c r="B85" s="252"/>
      <c r="C85" s="341"/>
      <c r="D85" s="342"/>
      <c r="E85" s="358"/>
      <c r="F85" s="359"/>
      <c r="G85" s="359"/>
      <c r="H85" s="359"/>
      <c r="I85" s="359"/>
      <c r="J85" s="435"/>
      <c r="K85" s="435"/>
      <c r="L85" s="436"/>
      <c r="M85" s="361"/>
      <c r="N85" s="362"/>
      <c r="O85" s="346"/>
      <c r="P85" s="347"/>
      <c r="Q85" s="347"/>
      <c r="R85" s="347"/>
      <c r="S85" s="347"/>
      <c r="T85" s="347"/>
      <c r="U85" s="347"/>
      <c r="V85" s="347"/>
      <c r="W85" s="347"/>
      <c r="X85" s="347"/>
      <c r="Y85" s="347"/>
      <c r="Z85" s="347"/>
      <c r="AA85" s="347"/>
      <c r="AB85" s="347"/>
      <c r="AC85" s="347"/>
      <c r="AD85" s="347"/>
      <c r="AE85" s="347"/>
      <c r="AF85" s="347"/>
      <c r="AG85" s="347"/>
      <c r="AH85" s="347"/>
      <c r="AI85" s="347"/>
      <c r="AJ85" s="347"/>
      <c r="AK85" s="347"/>
      <c r="AL85" s="347"/>
      <c r="AM85" s="348"/>
    </row>
    <row r="86" spans="1:39" ht="21.6" customHeight="1">
      <c r="A86" s="416" t="s">
        <v>25</v>
      </c>
      <c r="B86" s="417"/>
      <c r="C86" s="332"/>
      <c r="D86" s="333"/>
      <c r="E86" s="267"/>
      <c r="F86" s="268"/>
      <c r="G86" s="268"/>
      <c r="H86" s="268"/>
      <c r="I86" s="268"/>
      <c r="J86" s="422"/>
      <c r="K86" s="422"/>
      <c r="L86" s="423"/>
      <c r="M86" s="424"/>
      <c r="N86" s="425"/>
      <c r="O86" s="343"/>
      <c r="P86" s="344"/>
      <c r="Q86" s="344"/>
      <c r="R86" s="344"/>
      <c r="S86" s="344"/>
      <c r="T86" s="344"/>
      <c r="U86" s="344"/>
      <c r="V86" s="344"/>
      <c r="W86" s="344"/>
      <c r="X86" s="344"/>
      <c r="Y86" s="344"/>
      <c r="Z86" s="344"/>
      <c r="AA86" s="344"/>
      <c r="AB86" s="344"/>
      <c r="AC86" s="344"/>
      <c r="AD86" s="344"/>
      <c r="AE86" s="344"/>
      <c r="AF86" s="344"/>
      <c r="AG86" s="344"/>
      <c r="AH86" s="344"/>
      <c r="AI86" s="344"/>
      <c r="AJ86" s="344"/>
      <c r="AK86" s="344"/>
      <c r="AL86" s="344"/>
      <c r="AM86" s="345"/>
    </row>
    <row r="87" spans="1:39" ht="21.6" customHeight="1" thickBot="1">
      <c r="A87" s="251"/>
      <c r="B87" s="252"/>
      <c r="C87" s="341"/>
      <c r="D87" s="342"/>
      <c r="E87" s="358"/>
      <c r="F87" s="359"/>
      <c r="G87" s="359"/>
      <c r="H87" s="359"/>
      <c r="I87" s="359"/>
      <c r="J87" s="435"/>
      <c r="K87" s="435"/>
      <c r="L87" s="436"/>
      <c r="M87" s="361"/>
      <c r="N87" s="362"/>
      <c r="O87" s="346"/>
      <c r="P87" s="347"/>
      <c r="Q87" s="347"/>
      <c r="R87" s="347"/>
      <c r="S87" s="347"/>
      <c r="T87" s="347"/>
      <c r="U87" s="347"/>
      <c r="V87" s="347"/>
      <c r="W87" s="347"/>
      <c r="X87" s="347"/>
      <c r="Y87" s="347"/>
      <c r="Z87" s="347"/>
      <c r="AA87" s="347"/>
      <c r="AB87" s="347"/>
      <c r="AC87" s="347"/>
      <c r="AD87" s="347"/>
      <c r="AE87" s="347"/>
      <c r="AF87" s="347"/>
      <c r="AG87" s="347"/>
      <c r="AH87" s="347"/>
      <c r="AI87" s="347"/>
      <c r="AJ87" s="347"/>
      <c r="AK87" s="347"/>
      <c r="AL87" s="347"/>
      <c r="AM87" s="348"/>
    </row>
    <row r="88" spans="1:39" ht="21.6" customHeight="1" thickTop="1">
      <c r="A88" s="251" t="s">
        <v>114</v>
      </c>
      <c r="B88" s="252"/>
      <c r="C88" s="252"/>
      <c r="D88" s="253"/>
      <c r="E88" s="384"/>
      <c r="F88" s="385"/>
      <c r="G88" s="385"/>
      <c r="H88" s="385"/>
      <c r="I88" s="385"/>
      <c r="J88" s="386"/>
      <c r="K88" s="386"/>
      <c r="L88" s="387"/>
      <c r="M88" s="363">
        <f>SUM(M80:N87)</f>
        <v>0</v>
      </c>
      <c r="N88" s="364"/>
      <c r="O88" s="380"/>
      <c r="P88" s="381"/>
      <c r="Q88" s="381"/>
      <c r="R88" s="381"/>
      <c r="S88" s="381"/>
      <c r="T88" s="381"/>
      <c r="U88" s="381"/>
      <c r="V88" s="381"/>
      <c r="W88" s="381"/>
      <c r="X88" s="381"/>
      <c r="Y88" s="381"/>
      <c r="Z88" s="381"/>
      <c r="AA88" s="381"/>
      <c r="AB88" s="381"/>
      <c r="AC88" s="381"/>
      <c r="AD88" s="381"/>
      <c r="AE88" s="381"/>
      <c r="AF88" s="381"/>
      <c r="AG88" s="381"/>
      <c r="AH88" s="381"/>
      <c r="AI88" s="381"/>
      <c r="AJ88" s="381"/>
      <c r="AK88" s="381"/>
      <c r="AL88" s="381"/>
      <c r="AM88" s="382"/>
    </row>
    <row r="89" spans="1:39" ht="13.5" customHeight="1" thickBot="1">
      <c r="A89" s="53"/>
      <c r="B89" s="53"/>
      <c r="C89" s="53"/>
      <c r="D89" s="53"/>
      <c r="E89" s="53"/>
      <c r="F89" s="53"/>
      <c r="G89" s="53"/>
      <c r="H89" s="53"/>
      <c r="I89" s="53"/>
      <c r="J89" s="53"/>
      <c r="K89" s="53"/>
      <c r="L89" s="53"/>
      <c r="M89" s="53"/>
      <c r="N89" s="53"/>
      <c r="O89" s="53"/>
      <c r="P89" s="53"/>
      <c r="Q89" s="53"/>
      <c r="R89" s="53"/>
      <c r="S89" s="53"/>
      <c r="T89" s="53"/>
      <c r="U89" s="53"/>
      <c r="V89" s="53"/>
      <c r="W89" s="53"/>
      <c r="X89" s="53"/>
      <c r="Y89" s="53"/>
      <c r="Z89" s="53"/>
      <c r="AA89" s="53"/>
      <c r="AB89" s="53"/>
      <c r="AC89" s="53"/>
      <c r="AD89" s="53"/>
      <c r="AE89" s="53"/>
      <c r="AF89" s="53"/>
      <c r="AG89" s="53"/>
      <c r="AH89" s="53"/>
      <c r="AI89" s="53"/>
      <c r="AJ89" s="53"/>
      <c r="AK89" s="54"/>
      <c r="AL89" s="54"/>
      <c r="AM89" s="54"/>
    </row>
    <row r="90" spans="1:39" ht="13.5" customHeight="1">
      <c r="A90" s="52"/>
      <c r="B90" s="52"/>
      <c r="C90" s="52"/>
      <c r="D90" s="52"/>
      <c r="E90" s="52"/>
      <c r="F90" s="52"/>
      <c r="G90" s="52"/>
      <c r="H90" s="52"/>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c r="AJ90" s="52"/>
    </row>
    <row r="91" spans="1:39" s="55" customFormat="1" ht="12">
      <c r="A91" s="174" t="s">
        <v>233</v>
      </c>
      <c r="B91" s="142"/>
      <c r="C91" s="142"/>
      <c r="D91" s="142"/>
      <c r="E91" s="14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142"/>
      <c r="AJ91" s="142"/>
      <c r="AK91" s="25"/>
      <c r="AL91" s="25"/>
      <c r="AM91" s="25"/>
    </row>
    <row r="92" spans="1:39" s="55" customFormat="1" ht="5.25" customHeight="1">
      <c r="A92" s="174"/>
      <c r="B92" s="142"/>
      <c r="C92" s="142"/>
      <c r="D92" s="142"/>
      <c r="E92" s="142"/>
      <c r="F92" s="142"/>
      <c r="G92" s="142"/>
      <c r="H92" s="142"/>
      <c r="I92" s="142"/>
      <c r="J92" s="142"/>
      <c r="K92" s="142"/>
      <c r="L92" s="142"/>
      <c r="M92" s="142"/>
      <c r="N92" s="142"/>
      <c r="O92" s="142"/>
      <c r="P92" s="142"/>
      <c r="Q92" s="142"/>
      <c r="R92" s="142"/>
      <c r="S92" s="142"/>
      <c r="T92" s="142"/>
      <c r="U92" s="142"/>
      <c r="V92" s="142"/>
      <c r="W92" s="142"/>
      <c r="X92" s="142"/>
      <c r="Y92" s="142"/>
      <c r="Z92" s="142"/>
      <c r="AA92" s="142"/>
      <c r="AB92" s="142"/>
      <c r="AC92" s="142"/>
      <c r="AD92" s="142"/>
      <c r="AE92" s="142"/>
      <c r="AF92" s="142"/>
      <c r="AG92" s="142"/>
      <c r="AH92" s="142"/>
      <c r="AI92" s="142"/>
      <c r="AJ92" s="142"/>
      <c r="AK92" s="25"/>
      <c r="AL92" s="25"/>
      <c r="AM92" s="25"/>
    </row>
    <row r="93" spans="1:39" s="55" customFormat="1" ht="12">
      <c r="A93" s="174"/>
      <c r="B93" s="92" t="s">
        <v>189</v>
      </c>
      <c r="C93" s="142"/>
      <c r="D93" s="142"/>
      <c r="E93" s="142"/>
      <c r="F93" s="142"/>
      <c r="G93" s="142"/>
      <c r="H93" s="142"/>
      <c r="I93" s="142"/>
      <c r="J93" s="142"/>
      <c r="K93" s="142"/>
      <c r="L93" s="142"/>
      <c r="M93" s="142"/>
      <c r="N93" s="142"/>
      <c r="O93" s="142"/>
      <c r="P93" s="142"/>
      <c r="Q93" s="142"/>
      <c r="R93" s="142"/>
      <c r="S93" s="142"/>
      <c r="T93" s="142"/>
      <c r="U93" s="142"/>
      <c r="V93" s="142"/>
      <c r="W93" s="142"/>
      <c r="X93" s="142"/>
      <c r="Y93" s="142"/>
      <c r="Z93" s="142"/>
      <c r="AA93" s="142"/>
      <c r="AB93" s="142"/>
      <c r="AC93" s="142"/>
      <c r="AD93" s="142"/>
      <c r="AE93" s="142"/>
      <c r="AF93" s="142"/>
      <c r="AG93" s="142"/>
      <c r="AH93" s="142"/>
      <c r="AI93" s="142"/>
      <c r="AJ93" s="142"/>
      <c r="AK93" s="25"/>
      <c r="AL93" s="25"/>
      <c r="AM93" s="25"/>
    </row>
    <row r="94" spans="1:39" s="55" customFormat="1" ht="12" customHeight="1">
      <c r="A94" s="174"/>
      <c r="B94" s="383" t="s">
        <v>234</v>
      </c>
      <c r="C94" s="383"/>
      <c r="D94" s="383"/>
      <c r="E94" s="383"/>
      <c r="F94" s="383"/>
      <c r="G94" s="383"/>
      <c r="H94" s="383"/>
      <c r="I94" s="383"/>
      <c r="J94" s="383"/>
      <c r="K94" s="383"/>
      <c r="L94" s="383"/>
      <c r="M94" s="383"/>
      <c r="N94" s="383"/>
      <c r="O94" s="383"/>
      <c r="P94" s="383"/>
      <c r="Q94" s="383"/>
      <c r="R94" s="383"/>
      <c r="S94" s="383"/>
      <c r="T94" s="383"/>
      <c r="U94" s="383"/>
      <c r="V94" s="383"/>
      <c r="W94" s="383"/>
      <c r="X94" s="383"/>
      <c r="Y94" s="383"/>
      <c r="Z94" s="383"/>
      <c r="AA94" s="383"/>
      <c r="AB94" s="383"/>
      <c r="AC94" s="383"/>
      <c r="AD94" s="383"/>
      <c r="AE94" s="383"/>
      <c r="AF94" s="383"/>
      <c r="AG94" s="383"/>
      <c r="AH94" s="383"/>
      <c r="AI94" s="383"/>
      <c r="AJ94" s="383"/>
      <c r="AK94" s="383"/>
      <c r="AL94" s="383"/>
      <c r="AM94" s="383"/>
    </row>
    <row r="95" spans="1:39" s="55" customFormat="1" ht="12" customHeight="1">
      <c r="A95" s="174"/>
      <c r="B95" s="383"/>
      <c r="C95" s="383"/>
      <c r="D95" s="383"/>
      <c r="E95" s="383"/>
      <c r="F95" s="383"/>
      <c r="G95" s="383"/>
      <c r="H95" s="383"/>
      <c r="I95" s="383"/>
      <c r="J95" s="383"/>
      <c r="K95" s="383"/>
      <c r="L95" s="383"/>
      <c r="M95" s="383"/>
      <c r="N95" s="383"/>
      <c r="O95" s="383"/>
      <c r="P95" s="383"/>
      <c r="Q95" s="383"/>
      <c r="R95" s="383"/>
      <c r="S95" s="383"/>
      <c r="T95" s="383"/>
      <c r="U95" s="383"/>
      <c r="V95" s="383"/>
      <c r="W95" s="383"/>
      <c r="X95" s="383"/>
      <c r="Y95" s="383"/>
      <c r="Z95" s="383"/>
      <c r="AA95" s="383"/>
      <c r="AB95" s="383"/>
      <c r="AC95" s="383"/>
      <c r="AD95" s="383"/>
      <c r="AE95" s="383"/>
      <c r="AF95" s="383"/>
      <c r="AG95" s="383"/>
      <c r="AH95" s="383"/>
      <c r="AI95" s="383"/>
      <c r="AJ95" s="383"/>
      <c r="AK95" s="383"/>
      <c r="AL95" s="383"/>
      <c r="AM95" s="383"/>
    </row>
    <row r="96" spans="1:39" s="55" customFormat="1" ht="5.25" customHeight="1">
      <c r="A96" s="174"/>
      <c r="B96" s="142"/>
      <c r="C96" s="142"/>
      <c r="D96" s="142"/>
      <c r="E96" s="142"/>
      <c r="F96" s="142"/>
      <c r="G96" s="142"/>
      <c r="H96" s="142"/>
      <c r="I96" s="142"/>
      <c r="J96" s="142"/>
      <c r="K96" s="142"/>
      <c r="L96" s="142"/>
      <c r="M96" s="142"/>
      <c r="N96" s="142"/>
      <c r="O96" s="142"/>
      <c r="P96" s="142"/>
      <c r="Q96" s="142"/>
      <c r="R96" s="142"/>
      <c r="S96" s="142"/>
      <c r="T96" s="142"/>
      <c r="U96" s="142"/>
      <c r="V96" s="142"/>
      <c r="W96" s="142"/>
      <c r="X96" s="142"/>
      <c r="Y96" s="142"/>
      <c r="Z96" s="142"/>
      <c r="AA96" s="142"/>
      <c r="AB96" s="142"/>
      <c r="AC96" s="142"/>
      <c r="AD96" s="142"/>
      <c r="AE96" s="142"/>
      <c r="AF96" s="142"/>
      <c r="AG96" s="142"/>
      <c r="AH96" s="142"/>
      <c r="AI96" s="142"/>
      <c r="AJ96" s="142"/>
      <c r="AK96" s="25"/>
      <c r="AL96" s="25"/>
      <c r="AM96" s="25"/>
    </row>
    <row r="97" spans="1:39" ht="16.899999999999999" customHeight="1">
      <c r="A97" s="175" t="s">
        <v>183</v>
      </c>
      <c r="B97" s="176"/>
      <c r="C97" s="176"/>
      <c r="D97" s="176"/>
      <c r="E97" s="176"/>
      <c r="F97" s="176"/>
      <c r="G97" s="176"/>
      <c r="H97" s="176"/>
      <c r="I97" s="176"/>
      <c r="J97" s="176"/>
      <c r="K97" s="176"/>
      <c r="L97" s="176"/>
      <c r="M97" s="176"/>
      <c r="N97" s="176"/>
      <c r="O97" s="176"/>
      <c r="P97" s="176"/>
      <c r="Q97" s="176"/>
      <c r="R97" s="176"/>
      <c r="S97" s="176"/>
      <c r="T97" s="176"/>
      <c r="U97" s="176"/>
      <c r="V97" s="176"/>
      <c r="W97" s="176"/>
      <c r="X97" s="176"/>
      <c r="Y97" s="176"/>
      <c r="Z97" s="176"/>
      <c r="AA97" s="176"/>
      <c r="AB97" s="176"/>
      <c r="AC97" s="176"/>
      <c r="AD97" s="176"/>
      <c r="AE97" s="176"/>
      <c r="AF97" s="176"/>
      <c r="AG97" s="176"/>
      <c r="AH97" s="176"/>
      <c r="AI97" s="176"/>
      <c r="AJ97" s="176"/>
      <c r="AK97" s="21"/>
      <c r="AL97" s="21"/>
      <c r="AM97" s="21"/>
    </row>
    <row r="98" spans="1:39" ht="15" customHeight="1">
      <c r="A98" s="378" t="s">
        <v>155</v>
      </c>
      <c r="B98" s="379"/>
      <c r="C98" s="379"/>
      <c r="D98" s="379"/>
      <c r="E98" s="379"/>
      <c r="F98" s="379"/>
      <c r="G98" s="379"/>
      <c r="H98" s="379"/>
      <c r="I98" s="379"/>
      <c r="J98" s="379"/>
      <c r="K98" s="379"/>
      <c r="L98" s="379"/>
      <c r="M98" s="379"/>
      <c r="N98" s="379"/>
      <c r="O98" s="379"/>
      <c r="P98" s="379"/>
      <c r="Q98" s="379"/>
      <c r="R98" s="379"/>
      <c r="S98" s="379"/>
      <c r="T98" s="370" t="s">
        <v>19</v>
      </c>
      <c r="U98" s="370"/>
      <c r="V98" s="370"/>
      <c r="W98" s="370"/>
      <c r="X98" s="370"/>
      <c r="Y98" s="370"/>
      <c r="Z98" s="370"/>
      <c r="AA98" s="370"/>
      <c r="AB98" s="370"/>
      <c r="AC98" s="370"/>
      <c r="AD98" s="370"/>
      <c r="AE98" s="370"/>
      <c r="AF98" s="370"/>
      <c r="AG98" s="370"/>
      <c r="AH98" s="370"/>
      <c r="AI98" s="370"/>
      <c r="AJ98" s="370"/>
      <c r="AK98" s="370"/>
      <c r="AL98" s="370"/>
      <c r="AM98" s="371"/>
    </row>
    <row r="99" spans="1:39" ht="69.599999999999994" customHeight="1">
      <c r="A99" s="48"/>
      <c r="B99" s="375" t="s">
        <v>203</v>
      </c>
      <c r="C99" s="376"/>
      <c r="D99" s="376"/>
      <c r="E99" s="376"/>
      <c r="F99" s="376"/>
      <c r="G99" s="376"/>
      <c r="H99" s="376"/>
      <c r="I99" s="376"/>
      <c r="J99" s="376"/>
      <c r="K99" s="376"/>
      <c r="L99" s="376"/>
      <c r="M99" s="376"/>
      <c r="N99" s="376"/>
      <c r="O99" s="376"/>
      <c r="P99" s="376"/>
      <c r="Q99" s="376"/>
      <c r="R99" s="376"/>
      <c r="S99" s="377"/>
      <c r="T99" s="367" t="s">
        <v>196</v>
      </c>
      <c r="U99" s="368"/>
      <c r="V99" s="368"/>
      <c r="W99" s="368"/>
      <c r="X99" s="368"/>
      <c r="Y99" s="368"/>
      <c r="Z99" s="368"/>
      <c r="AA99" s="368"/>
      <c r="AB99" s="368"/>
      <c r="AC99" s="368"/>
      <c r="AD99" s="368"/>
      <c r="AE99" s="368"/>
      <c r="AF99" s="368"/>
      <c r="AG99" s="368"/>
      <c r="AH99" s="368"/>
      <c r="AI99" s="368"/>
      <c r="AJ99" s="368"/>
      <c r="AK99" s="368"/>
      <c r="AL99" s="368"/>
      <c r="AM99" s="369"/>
    </row>
    <row r="100" spans="1:39" ht="19.350000000000001" customHeight="1">
      <c r="A100" s="48"/>
      <c r="B100" s="177" t="s">
        <v>153</v>
      </c>
      <c r="C100" s="178"/>
      <c r="D100" s="178"/>
      <c r="E100" s="178"/>
      <c r="F100" s="178"/>
      <c r="G100" s="178"/>
      <c r="H100" s="178"/>
      <c r="I100" s="178"/>
      <c r="J100" s="178"/>
      <c r="K100" s="178"/>
      <c r="L100" s="178"/>
      <c r="M100" s="178"/>
      <c r="N100" s="178"/>
      <c r="O100" s="178"/>
      <c r="P100" s="178"/>
      <c r="Q100" s="178"/>
      <c r="R100" s="178"/>
      <c r="S100" s="179"/>
      <c r="T100" s="245" t="s">
        <v>190</v>
      </c>
      <c r="U100" s="246"/>
      <c r="V100" s="246"/>
      <c r="W100" s="246"/>
      <c r="X100" s="246"/>
      <c r="Y100" s="246"/>
      <c r="Z100" s="246"/>
      <c r="AA100" s="246"/>
      <c r="AB100" s="246"/>
      <c r="AC100" s="246"/>
      <c r="AD100" s="246"/>
      <c r="AE100" s="246"/>
      <c r="AF100" s="246"/>
      <c r="AG100" s="246"/>
      <c r="AH100" s="246"/>
      <c r="AI100" s="246"/>
      <c r="AJ100" s="246"/>
      <c r="AK100" s="246"/>
      <c r="AL100" s="246"/>
      <c r="AM100" s="247"/>
    </row>
    <row r="101" spans="1:39" ht="26.1" customHeight="1">
      <c r="A101" s="48"/>
      <c r="B101" s="177" t="s">
        <v>154</v>
      </c>
      <c r="C101" s="178"/>
      <c r="D101" s="178"/>
      <c r="E101" s="178"/>
      <c r="F101" s="178"/>
      <c r="G101" s="178"/>
      <c r="H101" s="178"/>
      <c r="I101" s="178"/>
      <c r="J101" s="178"/>
      <c r="K101" s="178"/>
      <c r="L101" s="178"/>
      <c r="M101" s="178"/>
      <c r="N101" s="178"/>
      <c r="O101" s="178"/>
      <c r="P101" s="178"/>
      <c r="Q101" s="178"/>
      <c r="R101" s="178"/>
      <c r="S101" s="179"/>
      <c r="T101" s="429" t="s">
        <v>197</v>
      </c>
      <c r="U101" s="430"/>
      <c r="V101" s="430"/>
      <c r="W101" s="430"/>
      <c r="X101" s="430"/>
      <c r="Y101" s="430"/>
      <c r="Z101" s="430"/>
      <c r="AA101" s="430"/>
      <c r="AB101" s="430"/>
      <c r="AC101" s="430"/>
      <c r="AD101" s="430"/>
      <c r="AE101" s="430"/>
      <c r="AF101" s="430"/>
      <c r="AG101" s="430"/>
      <c r="AH101" s="430"/>
      <c r="AI101" s="430"/>
      <c r="AJ101" s="430"/>
      <c r="AK101" s="430"/>
      <c r="AL101" s="430"/>
      <c r="AM101" s="431"/>
    </row>
    <row r="102" spans="1:39" ht="25.9" customHeight="1">
      <c r="A102" s="48"/>
      <c r="B102" s="372" t="s">
        <v>204</v>
      </c>
      <c r="C102" s="373"/>
      <c r="D102" s="373"/>
      <c r="E102" s="373"/>
      <c r="F102" s="373"/>
      <c r="G102" s="373"/>
      <c r="H102" s="373"/>
      <c r="I102" s="373"/>
      <c r="J102" s="373"/>
      <c r="K102" s="373"/>
      <c r="L102" s="373"/>
      <c r="M102" s="373"/>
      <c r="N102" s="373"/>
      <c r="O102" s="373"/>
      <c r="P102" s="373"/>
      <c r="Q102" s="373"/>
      <c r="R102" s="373"/>
      <c r="S102" s="374"/>
      <c r="T102" s="426" t="s">
        <v>191</v>
      </c>
      <c r="U102" s="427"/>
      <c r="V102" s="427"/>
      <c r="W102" s="427"/>
      <c r="X102" s="427"/>
      <c r="Y102" s="427"/>
      <c r="Z102" s="427"/>
      <c r="AA102" s="427"/>
      <c r="AB102" s="427"/>
      <c r="AC102" s="427"/>
      <c r="AD102" s="427"/>
      <c r="AE102" s="427"/>
      <c r="AF102" s="427"/>
      <c r="AG102" s="427"/>
      <c r="AH102" s="427"/>
      <c r="AI102" s="427"/>
      <c r="AJ102" s="427"/>
      <c r="AK102" s="427"/>
      <c r="AL102" s="427"/>
      <c r="AM102" s="428"/>
    </row>
    <row r="103" spans="1:39" ht="15.6" customHeight="1">
      <c r="A103" s="117" t="s">
        <v>156</v>
      </c>
      <c r="B103" s="118"/>
      <c r="C103" s="38"/>
      <c r="D103" s="38"/>
      <c r="E103" s="38"/>
      <c r="F103" s="38"/>
      <c r="G103" s="38"/>
      <c r="H103" s="38"/>
      <c r="I103" s="38"/>
      <c r="J103" s="38"/>
      <c r="K103" s="38"/>
      <c r="L103" s="38"/>
      <c r="M103" s="38"/>
      <c r="N103" s="38"/>
      <c r="O103" s="38"/>
      <c r="P103" s="38"/>
      <c r="Q103" s="38"/>
      <c r="R103" s="38"/>
      <c r="S103" s="38"/>
      <c r="T103" s="91"/>
      <c r="U103" s="91"/>
      <c r="V103" s="91"/>
      <c r="W103" s="91"/>
      <c r="X103" s="91"/>
      <c r="Y103" s="91"/>
      <c r="Z103" s="91"/>
      <c r="AA103" s="91"/>
      <c r="AB103" s="91"/>
      <c r="AC103" s="91"/>
      <c r="AD103" s="91"/>
      <c r="AE103" s="91"/>
      <c r="AF103" s="91"/>
      <c r="AG103" s="91"/>
      <c r="AH103" s="91"/>
      <c r="AI103" s="91"/>
      <c r="AJ103" s="91"/>
      <c r="AK103" s="91"/>
      <c r="AL103" s="91"/>
      <c r="AM103" s="96"/>
    </row>
    <row r="104" spans="1:39" ht="15" customHeight="1">
      <c r="A104" s="48"/>
      <c r="B104" s="29" t="s">
        <v>175</v>
      </c>
      <c r="C104" s="122"/>
      <c r="D104" s="122"/>
      <c r="E104" s="122"/>
      <c r="F104" s="122"/>
      <c r="G104" s="122"/>
      <c r="H104" s="122"/>
      <c r="I104" s="122"/>
      <c r="J104" s="122"/>
      <c r="K104" s="122"/>
      <c r="L104" s="122"/>
      <c r="M104" s="122"/>
      <c r="N104" s="122"/>
      <c r="O104" s="122"/>
      <c r="P104" s="122"/>
      <c r="Q104" s="122"/>
      <c r="R104" s="122"/>
      <c r="S104" s="140"/>
      <c r="T104" s="265" t="s">
        <v>192</v>
      </c>
      <c r="U104" s="266"/>
      <c r="V104" s="266"/>
      <c r="W104" s="266"/>
      <c r="X104" s="266"/>
      <c r="Y104" s="266"/>
      <c r="Z104" s="266"/>
      <c r="AA104" s="266"/>
      <c r="AB104" s="266"/>
      <c r="AC104" s="266"/>
      <c r="AD104" s="266"/>
      <c r="AE104" s="266"/>
      <c r="AF104" s="266"/>
      <c r="AG104" s="266"/>
      <c r="AH104" s="266"/>
      <c r="AI104" s="266"/>
      <c r="AJ104" s="266"/>
      <c r="AK104" s="266"/>
      <c r="AL104" s="93"/>
      <c r="AM104" s="94"/>
    </row>
    <row r="105" spans="1:39" ht="16.149999999999999" customHeight="1">
      <c r="A105" s="117" t="s">
        <v>193</v>
      </c>
      <c r="B105" s="38"/>
      <c r="C105" s="38"/>
      <c r="D105" s="38"/>
      <c r="E105" s="38"/>
      <c r="F105" s="38"/>
      <c r="G105" s="38"/>
      <c r="H105" s="38"/>
      <c r="I105" s="38"/>
      <c r="J105" s="38"/>
      <c r="K105" s="38"/>
      <c r="L105" s="38"/>
      <c r="M105" s="38"/>
      <c r="N105" s="38"/>
      <c r="O105" s="38"/>
      <c r="P105" s="38"/>
      <c r="Q105" s="38"/>
      <c r="R105" s="38"/>
      <c r="S105" s="38"/>
      <c r="T105" s="97"/>
      <c r="U105" s="97"/>
      <c r="V105" s="97"/>
      <c r="W105" s="97"/>
      <c r="X105" s="97"/>
      <c r="Y105" s="97"/>
      <c r="Z105" s="97"/>
      <c r="AA105" s="97"/>
      <c r="AB105" s="97"/>
      <c r="AC105" s="97"/>
      <c r="AD105" s="97"/>
      <c r="AE105" s="97"/>
      <c r="AF105" s="97"/>
      <c r="AG105" s="97"/>
      <c r="AH105" s="97"/>
      <c r="AI105" s="97"/>
      <c r="AJ105" s="97"/>
      <c r="AK105" s="91"/>
      <c r="AL105" s="91"/>
      <c r="AM105" s="96"/>
    </row>
    <row r="106" spans="1:39" ht="28.15" customHeight="1">
      <c r="A106" s="43"/>
      <c r="B106" s="375" t="s">
        <v>202</v>
      </c>
      <c r="C106" s="376"/>
      <c r="D106" s="376"/>
      <c r="E106" s="376"/>
      <c r="F106" s="376"/>
      <c r="G106" s="376"/>
      <c r="H106" s="376"/>
      <c r="I106" s="376"/>
      <c r="J106" s="376"/>
      <c r="K106" s="376"/>
      <c r="L106" s="376"/>
      <c r="M106" s="376"/>
      <c r="N106" s="376"/>
      <c r="O106" s="376"/>
      <c r="P106" s="376"/>
      <c r="Q106" s="376"/>
      <c r="R106" s="376"/>
      <c r="S106" s="377"/>
      <c r="T106" s="242" t="s">
        <v>157</v>
      </c>
      <c r="U106" s="243"/>
      <c r="V106" s="243"/>
      <c r="W106" s="243"/>
      <c r="X106" s="243"/>
      <c r="Y106" s="243"/>
      <c r="Z106" s="243"/>
      <c r="AA106" s="243"/>
      <c r="AB106" s="243"/>
      <c r="AC106" s="243"/>
      <c r="AD106" s="243"/>
      <c r="AE106" s="243"/>
      <c r="AF106" s="243"/>
      <c r="AG106" s="243"/>
      <c r="AH106" s="243"/>
      <c r="AI106" s="243"/>
      <c r="AJ106" s="243"/>
      <c r="AK106" s="243"/>
      <c r="AL106" s="243"/>
      <c r="AM106" s="244"/>
    </row>
    <row r="107" spans="1:39" ht="13.15" customHeight="1">
      <c r="A107" s="43"/>
      <c r="B107" s="177" t="s">
        <v>161</v>
      </c>
      <c r="C107" s="178"/>
      <c r="D107" s="178"/>
      <c r="E107" s="178"/>
      <c r="F107" s="178"/>
      <c r="G107" s="178"/>
      <c r="H107" s="178"/>
      <c r="I107" s="178"/>
      <c r="J107" s="178"/>
      <c r="K107" s="178"/>
      <c r="L107" s="178"/>
      <c r="M107" s="178"/>
      <c r="N107" s="178"/>
      <c r="O107" s="178"/>
      <c r="P107" s="178"/>
      <c r="Q107" s="178"/>
      <c r="R107" s="178"/>
      <c r="S107" s="179"/>
      <c r="T107" s="245" t="s">
        <v>198</v>
      </c>
      <c r="U107" s="246"/>
      <c r="V107" s="246"/>
      <c r="W107" s="246"/>
      <c r="X107" s="246"/>
      <c r="Y107" s="246"/>
      <c r="Z107" s="246"/>
      <c r="AA107" s="246"/>
      <c r="AB107" s="246"/>
      <c r="AC107" s="246"/>
      <c r="AD107" s="246"/>
      <c r="AE107" s="246"/>
      <c r="AF107" s="246"/>
      <c r="AG107" s="246"/>
      <c r="AH107" s="246"/>
      <c r="AI107" s="246"/>
      <c r="AJ107" s="246"/>
      <c r="AK107" s="246"/>
      <c r="AL107" s="246"/>
      <c r="AM107" s="247"/>
    </row>
    <row r="108" spans="1:39" ht="15.6" customHeight="1">
      <c r="A108" s="43"/>
      <c r="B108" s="248" t="s">
        <v>162</v>
      </c>
      <c r="C108" s="249"/>
      <c r="D108" s="249"/>
      <c r="E108" s="249"/>
      <c r="F108" s="249"/>
      <c r="G108" s="249"/>
      <c r="H108" s="249"/>
      <c r="I108" s="249"/>
      <c r="J108" s="249"/>
      <c r="K108" s="249"/>
      <c r="L108" s="249"/>
      <c r="M108" s="249"/>
      <c r="N108" s="249"/>
      <c r="O108" s="249"/>
      <c r="P108" s="249"/>
      <c r="Q108" s="249"/>
      <c r="R108" s="249"/>
      <c r="S108" s="250"/>
      <c r="T108" s="257" t="s">
        <v>158</v>
      </c>
      <c r="U108" s="258"/>
      <c r="V108" s="258"/>
      <c r="W108" s="258"/>
      <c r="X108" s="258"/>
      <c r="Y108" s="258"/>
      <c r="Z108" s="258"/>
      <c r="AA108" s="258"/>
      <c r="AB108" s="258"/>
      <c r="AC108" s="258"/>
      <c r="AD108" s="258"/>
      <c r="AE108" s="258"/>
      <c r="AF108" s="258"/>
      <c r="AG108" s="258"/>
      <c r="AH108" s="258"/>
      <c r="AI108" s="258"/>
      <c r="AJ108" s="258"/>
      <c r="AK108" s="258"/>
      <c r="AL108" s="258"/>
      <c r="AM108" s="259"/>
    </row>
    <row r="109" spans="1:39" ht="14.45" customHeight="1">
      <c r="A109" s="24"/>
      <c r="B109" s="180" t="s">
        <v>163</v>
      </c>
      <c r="C109" s="178"/>
      <c r="D109" s="178"/>
      <c r="E109" s="178"/>
      <c r="F109" s="178"/>
      <c r="G109" s="178"/>
      <c r="H109" s="178"/>
      <c r="I109" s="178"/>
      <c r="J109" s="178"/>
      <c r="K109" s="178"/>
      <c r="L109" s="178"/>
      <c r="M109" s="178"/>
      <c r="N109" s="178"/>
      <c r="O109" s="178"/>
      <c r="P109" s="178"/>
      <c r="Q109" s="178"/>
      <c r="R109" s="178"/>
      <c r="S109" s="179"/>
      <c r="T109" s="245" t="s">
        <v>199</v>
      </c>
      <c r="U109" s="246"/>
      <c r="V109" s="246"/>
      <c r="W109" s="246"/>
      <c r="X109" s="246"/>
      <c r="Y109" s="246"/>
      <c r="Z109" s="246"/>
      <c r="AA109" s="246"/>
      <c r="AB109" s="246"/>
      <c r="AC109" s="246"/>
      <c r="AD109" s="246"/>
      <c r="AE109" s="246"/>
      <c r="AF109" s="246"/>
      <c r="AG109" s="246"/>
      <c r="AH109" s="246"/>
      <c r="AI109" s="246"/>
      <c r="AJ109" s="246"/>
      <c r="AK109" s="246"/>
      <c r="AL109" s="246"/>
      <c r="AM109" s="247"/>
    </row>
    <row r="110" spans="1:39" ht="25.15" customHeight="1">
      <c r="A110" s="43"/>
      <c r="B110" s="411" t="s">
        <v>201</v>
      </c>
      <c r="C110" s="412"/>
      <c r="D110" s="412"/>
      <c r="E110" s="412"/>
      <c r="F110" s="412"/>
      <c r="G110" s="412"/>
      <c r="H110" s="412"/>
      <c r="I110" s="412"/>
      <c r="J110" s="412"/>
      <c r="K110" s="412"/>
      <c r="L110" s="412"/>
      <c r="M110" s="412"/>
      <c r="N110" s="412"/>
      <c r="O110" s="412"/>
      <c r="P110" s="412"/>
      <c r="Q110" s="412"/>
      <c r="R110" s="412"/>
      <c r="S110" s="413"/>
      <c r="T110" s="257" t="s">
        <v>159</v>
      </c>
      <c r="U110" s="258"/>
      <c r="V110" s="258"/>
      <c r="W110" s="258"/>
      <c r="X110" s="258"/>
      <c r="Y110" s="258"/>
      <c r="Z110" s="258"/>
      <c r="AA110" s="258"/>
      <c r="AB110" s="258"/>
      <c r="AC110" s="258"/>
      <c r="AD110" s="258"/>
      <c r="AE110" s="258"/>
      <c r="AF110" s="258"/>
      <c r="AG110" s="258"/>
      <c r="AH110" s="258"/>
      <c r="AI110" s="258"/>
      <c r="AJ110" s="258"/>
      <c r="AK110" s="258"/>
      <c r="AL110" s="258"/>
      <c r="AM110" s="259"/>
    </row>
    <row r="111" spans="1:39" ht="14.45" customHeight="1">
      <c r="A111" s="181"/>
      <c r="B111" s="372" t="s">
        <v>200</v>
      </c>
      <c r="C111" s="373"/>
      <c r="D111" s="373"/>
      <c r="E111" s="373"/>
      <c r="F111" s="373"/>
      <c r="G111" s="373"/>
      <c r="H111" s="373"/>
      <c r="I111" s="373"/>
      <c r="J111" s="373"/>
      <c r="K111" s="373"/>
      <c r="L111" s="373"/>
      <c r="M111" s="373"/>
      <c r="N111" s="373"/>
      <c r="O111" s="373"/>
      <c r="P111" s="373"/>
      <c r="Q111" s="373"/>
      <c r="R111" s="373"/>
      <c r="S111" s="374"/>
      <c r="T111" s="260" t="s">
        <v>160</v>
      </c>
      <c r="U111" s="261"/>
      <c r="V111" s="261"/>
      <c r="W111" s="261"/>
      <c r="X111" s="261"/>
      <c r="Y111" s="261"/>
      <c r="Z111" s="261"/>
      <c r="AA111" s="261"/>
      <c r="AB111" s="261"/>
      <c r="AC111" s="261"/>
      <c r="AD111" s="261"/>
      <c r="AE111" s="261"/>
      <c r="AF111" s="261"/>
      <c r="AG111" s="261"/>
      <c r="AH111" s="261"/>
      <c r="AI111" s="261"/>
      <c r="AJ111" s="261"/>
      <c r="AK111" s="261"/>
      <c r="AL111" s="261"/>
      <c r="AM111" s="262"/>
    </row>
    <row r="112" spans="1:39" ht="6" customHeight="1">
      <c r="A112" s="25"/>
      <c r="B112" s="25"/>
      <c r="C112" s="142"/>
      <c r="D112" s="142"/>
      <c r="E112" s="142"/>
      <c r="F112" s="142"/>
      <c r="G112" s="142"/>
      <c r="H112" s="142"/>
      <c r="I112" s="142"/>
      <c r="J112" s="142"/>
      <c r="K112" s="142"/>
      <c r="L112" s="142"/>
      <c r="M112" s="142"/>
      <c r="N112" s="142"/>
      <c r="O112" s="142"/>
      <c r="P112" s="142"/>
      <c r="Q112" s="142"/>
      <c r="R112" s="142"/>
      <c r="S112" s="142"/>
      <c r="T112" s="141"/>
      <c r="U112" s="141"/>
      <c r="V112" s="141"/>
      <c r="W112" s="141"/>
      <c r="X112" s="141"/>
      <c r="Y112" s="141"/>
      <c r="Z112" s="141"/>
      <c r="AA112" s="141"/>
      <c r="AB112" s="141"/>
      <c r="AC112" s="141"/>
      <c r="AD112" s="141"/>
      <c r="AE112" s="141"/>
      <c r="AF112" s="141"/>
      <c r="AG112" s="141"/>
      <c r="AH112" s="141"/>
      <c r="AI112" s="141"/>
      <c r="AJ112" s="141"/>
      <c r="AK112" s="141"/>
      <c r="AL112" s="141"/>
      <c r="AM112" s="141"/>
    </row>
    <row r="113" spans="1:39" ht="16.149999999999999" customHeight="1">
      <c r="A113" s="175" t="s">
        <v>184</v>
      </c>
      <c r="B113" s="176"/>
      <c r="C113" s="176"/>
      <c r="D113" s="176"/>
      <c r="E113" s="176"/>
      <c r="F113" s="176"/>
      <c r="G113" s="176"/>
      <c r="H113" s="176"/>
      <c r="I113" s="176"/>
      <c r="J113" s="176"/>
      <c r="K113" s="176"/>
      <c r="L113" s="176"/>
      <c r="M113" s="176"/>
      <c r="N113" s="176"/>
      <c r="O113" s="176"/>
      <c r="P113" s="176"/>
      <c r="Q113" s="176"/>
      <c r="R113" s="176"/>
      <c r="S113" s="176"/>
      <c r="T113" s="95"/>
      <c r="U113" s="95"/>
      <c r="V113" s="95"/>
      <c r="W113" s="95"/>
      <c r="X113" s="95"/>
      <c r="Y113" s="95"/>
      <c r="Z113" s="95"/>
      <c r="AA113" s="95"/>
      <c r="AB113" s="95"/>
      <c r="AC113" s="95"/>
      <c r="AD113" s="95"/>
      <c r="AE113" s="95"/>
      <c r="AF113" s="95"/>
      <c r="AG113" s="95"/>
      <c r="AH113" s="95"/>
      <c r="AI113" s="95"/>
      <c r="AJ113" s="95"/>
      <c r="AK113" s="95"/>
      <c r="AL113" s="95"/>
      <c r="AM113" s="95"/>
    </row>
    <row r="114" spans="1:39" ht="13.15" customHeight="1">
      <c r="A114" s="117" t="s">
        <v>194</v>
      </c>
      <c r="B114" s="118"/>
      <c r="C114" s="38"/>
      <c r="D114" s="38"/>
      <c r="E114" s="38"/>
      <c r="F114" s="38"/>
      <c r="G114" s="38"/>
      <c r="H114" s="38"/>
      <c r="I114" s="38"/>
      <c r="J114" s="38"/>
      <c r="K114" s="38"/>
      <c r="L114" s="38"/>
      <c r="M114" s="38"/>
      <c r="N114" s="38"/>
      <c r="O114" s="38"/>
      <c r="P114" s="38"/>
      <c r="Q114" s="38"/>
      <c r="R114" s="38"/>
      <c r="S114" s="122"/>
      <c r="T114" s="263" t="s">
        <v>20</v>
      </c>
      <c r="U114" s="263"/>
      <c r="V114" s="263"/>
      <c r="W114" s="263"/>
      <c r="X114" s="263"/>
      <c r="Y114" s="263"/>
      <c r="Z114" s="263"/>
      <c r="AA114" s="263"/>
      <c r="AB114" s="263"/>
      <c r="AC114" s="263"/>
      <c r="AD114" s="263"/>
      <c r="AE114" s="263"/>
      <c r="AF114" s="263"/>
      <c r="AG114" s="263"/>
      <c r="AH114" s="263"/>
      <c r="AI114" s="263"/>
      <c r="AJ114" s="263"/>
      <c r="AK114" s="263"/>
      <c r="AL114" s="263"/>
      <c r="AM114" s="264"/>
    </row>
    <row r="115" spans="1:39" ht="15" customHeight="1">
      <c r="A115" s="181"/>
      <c r="B115" s="29" t="s">
        <v>150</v>
      </c>
      <c r="C115" s="122"/>
      <c r="D115" s="122"/>
      <c r="E115" s="122"/>
      <c r="F115" s="122"/>
      <c r="G115" s="122"/>
      <c r="H115" s="122"/>
      <c r="I115" s="122"/>
      <c r="J115" s="122"/>
      <c r="K115" s="122"/>
      <c r="L115" s="122"/>
      <c r="M115" s="122"/>
      <c r="N115" s="122"/>
      <c r="O115" s="122"/>
      <c r="P115" s="122"/>
      <c r="Q115" s="122"/>
      <c r="R115" s="122"/>
      <c r="S115" s="123"/>
      <c r="T115" s="239" t="s">
        <v>205</v>
      </c>
      <c r="U115" s="240"/>
      <c r="V115" s="240"/>
      <c r="W115" s="240"/>
      <c r="X115" s="240"/>
      <c r="Y115" s="240"/>
      <c r="Z115" s="240"/>
      <c r="AA115" s="240"/>
      <c r="AB115" s="240"/>
      <c r="AC115" s="240"/>
      <c r="AD115" s="240"/>
      <c r="AE115" s="240"/>
      <c r="AF115" s="240"/>
      <c r="AG115" s="240"/>
      <c r="AH115" s="240"/>
      <c r="AI115" s="240"/>
      <c r="AJ115" s="240"/>
      <c r="AK115" s="240"/>
      <c r="AL115" s="240"/>
      <c r="AM115" s="241"/>
    </row>
    <row r="116" spans="1:39" ht="18" customHeight="1">
      <c r="A116" s="56"/>
      <c r="B116" s="57"/>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9" s="58" customFormat="1">
      <c r="A117" s="57"/>
      <c r="B117" s="57"/>
      <c r="C117" s="57"/>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7"/>
      <c r="AI117" s="57"/>
      <c r="AJ117" s="57"/>
    </row>
    <row r="118" spans="1:39" s="58" customFormat="1">
      <c r="A118" s="57"/>
      <c r="B118" s="57"/>
      <c r="C118" s="57"/>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row>
    <row r="119" spans="1:39">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9">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9">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9">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9">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9">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9">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9">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9">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9">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9"/>
      <c r="B148" s="56"/>
      <c r="C148" s="59"/>
      <c r="D148" s="59"/>
      <c r="E148" s="59"/>
      <c r="F148" s="59"/>
      <c r="G148" s="59"/>
      <c r="H148" s="59"/>
      <c r="I148" s="59"/>
      <c r="J148" s="59"/>
      <c r="K148" s="59"/>
      <c r="L148" s="59"/>
      <c r="M148" s="59"/>
      <c r="N148" s="59"/>
      <c r="O148" s="59"/>
      <c r="P148" s="59"/>
      <c r="Q148" s="59"/>
      <c r="R148" s="59"/>
      <c r="S148" s="59"/>
      <c r="T148" s="59"/>
      <c r="U148" s="59"/>
      <c r="V148" s="59"/>
      <c r="W148" s="59"/>
      <c r="X148" s="59"/>
      <c r="Y148" s="59"/>
      <c r="Z148" s="59"/>
      <c r="AA148" s="59"/>
      <c r="AB148" s="59"/>
      <c r="AC148" s="59"/>
      <c r="AD148" s="59"/>
      <c r="AE148" s="59"/>
      <c r="AF148" s="59"/>
      <c r="AG148" s="59"/>
      <c r="AH148" s="59"/>
      <c r="AI148" s="59"/>
      <c r="AJ148" s="59"/>
    </row>
    <row r="149" spans="1:36">
      <c r="A149" s="59"/>
      <c r="B149" s="59"/>
      <c r="C149" s="59"/>
      <c r="D149" s="59"/>
      <c r="E149" s="59"/>
      <c r="F149" s="59"/>
      <c r="G149" s="59"/>
      <c r="H149" s="59"/>
      <c r="I149" s="59"/>
      <c r="J149" s="59"/>
      <c r="K149" s="59"/>
      <c r="L149" s="59"/>
      <c r="M149" s="59"/>
      <c r="N149" s="59"/>
      <c r="O149" s="59"/>
      <c r="P149" s="59"/>
      <c r="Q149" s="59"/>
      <c r="R149" s="59"/>
      <c r="S149" s="59"/>
      <c r="T149" s="59"/>
      <c r="U149" s="59"/>
      <c r="V149" s="59"/>
      <c r="W149" s="59"/>
      <c r="X149" s="59"/>
      <c r="Y149" s="59"/>
      <c r="Z149" s="59"/>
      <c r="AA149" s="59"/>
      <c r="AB149" s="59"/>
      <c r="AC149" s="59"/>
      <c r="AD149" s="59"/>
      <c r="AE149" s="59"/>
      <c r="AF149" s="59"/>
      <c r="AG149" s="59"/>
      <c r="AH149" s="59"/>
      <c r="AI149" s="59"/>
      <c r="AJ149" s="59"/>
    </row>
    <row r="150" spans="1:36">
      <c r="B150" s="59"/>
    </row>
  </sheetData>
  <sheetProtection formatCells="0" formatColumns="0" formatRows="0" insertColumns="0" insertRows="0" autoFilter="0"/>
  <mergeCells count="173">
    <mergeCell ref="E86:L86"/>
    <mergeCell ref="M86:N86"/>
    <mergeCell ref="E87:L87"/>
    <mergeCell ref="M87:N87"/>
    <mergeCell ref="M81:N81"/>
    <mergeCell ref="E82:L82"/>
    <mergeCell ref="E60:L60"/>
    <mergeCell ref="E63:L63"/>
    <mergeCell ref="E65:L65"/>
    <mergeCell ref="E66:L66"/>
    <mergeCell ref="E67:L67"/>
    <mergeCell ref="E68:L68"/>
    <mergeCell ref="E69:L69"/>
    <mergeCell ref="M60:N60"/>
    <mergeCell ref="M63:N63"/>
    <mergeCell ref="M65:N65"/>
    <mergeCell ref="M66:N66"/>
    <mergeCell ref="M67:N67"/>
    <mergeCell ref="E81:L81"/>
    <mergeCell ref="M68:N68"/>
    <mergeCell ref="M69:N69"/>
    <mergeCell ref="AF16:AM16"/>
    <mergeCell ref="AF44:AM44"/>
    <mergeCell ref="E84:L84"/>
    <mergeCell ref="M84:N84"/>
    <mergeCell ref="E85:L85"/>
    <mergeCell ref="M85:N85"/>
    <mergeCell ref="E74:L74"/>
    <mergeCell ref="N32:P32"/>
    <mergeCell ref="E59:L59"/>
    <mergeCell ref="E75:L75"/>
    <mergeCell ref="E76:L76"/>
    <mergeCell ref="E83:L83"/>
    <mergeCell ref="O68:AM68"/>
    <mergeCell ref="O72:AM72"/>
    <mergeCell ref="O71:AM71"/>
    <mergeCell ref="O69:AM69"/>
    <mergeCell ref="O73:AM73"/>
    <mergeCell ref="M71:N71"/>
    <mergeCell ref="M72:N72"/>
    <mergeCell ref="M73:N73"/>
    <mergeCell ref="M74:N74"/>
    <mergeCell ref="E71:L71"/>
    <mergeCell ref="E72:L72"/>
    <mergeCell ref="E73:L73"/>
    <mergeCell ref="B111:S111"/>
    <mergeCell ref="B110:S110"/>
    <mergeCell ref="B106:S106"/>
    <mergeCell ref="E61:L61"/>
    <mergeCell ref="M61:N61"/>
    <mergeCell ref="O61:AM61"/>
    <mergeCell ref="E62:L62"/>
    <mergeCell ref="M62:N62"/>
    <mergeCell ref="O62:AM62"/>
    <mergeCell ref="E64:L64"/>
    <mergeCell ref="M64:N64"/>
    <mergeCell ref="O64:AM64"/>
    <mergeCell ref="E70:L70"/>
    <mergeCell ref="M70:N70"/>
    <mergeCell ref="O70:AM70"/>
    <mergeCell ref="A80:D85"/>
    <mergeCell ref="A86:D87"/>
    <mergeCell ref="E79:L79"/>
    <mergeCell ref="M79:N79"/>
    <mergeCell ref="E80:L80"/>
    <mergeCell ref="M80:N80"/>
    <mergeCell ref="T102:AM102"/>
    <mergeCell ref="T101:AM101"/>
    <mergeCell ref="T100:AM100"/>
    <mergeCell ref="AL14:AM14"/>
    <mergeCell ref="AI14:AK14"/>
    <mergeCell ref="AL15:AM15"/>
    <mergeCell ref="AI15:AK15"/>
    <mergeCell ref="W14:Y15"/>
    <mergeCell ref="Z14:AA15"/>
    <mergeCell ref="O67:AM67"/>
    <mergeCell ref="O66:AM66"/>
    <mergeCell ref="O65:AM65"/>
    <mergeCell ref="O63:AM63"/>
    <mergeCell ref="O60:AM60"/>
    <mergeCell ref="O59:AM59"/>
    <mergeCell ref="A41:V43"/>
    <mergeCell ref="W41:AA41"/>
    <mergeCell ref="B55:AM55"/>
    <mergeCell ref="AB41:AC43"/>
    <mergeCell ref="AD41:AH41"/>
    <mergeCell ref="W42:Y43"/>
    <mergeCell ref="Z42:AA43"/>
    <mergeCell ref="H44:J44"/>
    <mergeCell ref="K44:AE44"/>
    <mergeCell ref="H16:J16"/>
    <mergeCell ref="K16:AE16"/>
    <mergeCell ref="C17:AM21"/>
    <mergeCell ref="T99:AM99"/>
    <mergeCell ref="T98:AM98"/>
    <mergeCell ref="O87:AM87"/>
    <mergeCell ref="B102:S102"/>
    <mergeCell ref="B99:S99"/>
    <mergeCell ref="A98:S98"/>
    <mergeCell ref="A88:D88"/>
    <mergeCell ref="O88:AM88"/>
    <mergeCell ref="B94:AM95"/>
    <mergeCell ref="E88:L88"/>
    <mergeCell ref="M88:N88"/>
    <mergeCell ref="O86:AM86"/>
    <mergeCell ref="O85:AM85"/>
    <mergeCell ref="O84:AM84"/>
    <mergeCell ref="O83:AM83"/>
    <mergeCell ref="O80:AM80"/>
    <mergeCell ref="O79:AM79"/>
    <mergeCell ref="O76:AM76"/>
    <mergeCell ref="O75:AM75"/>
    <mergeCell ref="M75:N75"/>
    <mergeCell ref="M76:N76"/>
    <mergeCell ref="M82:N82"/>
    <mergeCell ref="M83:N83"/>
    <mergeCell ref="AL42:AM42"/>
    <mergeCell ref="AD43:AH43"/>
    <mergeCell ref="AI43:AK43"/>
    <mergeCell ref="AL43:AM43"/>
    <mergeCell ref="M59:N59"/>
    <mergeCell ref="A60:D66"/>
    <mergeCell ref="A67:D68"/>
    <mergeCell ref="A69:D73"/>
    <mergeCell ref="A74:D75"/>
    <mergeCell ref="L9:AM9"/>
    <mergeCell ref="A10:H11"/>
    <mergeCell ref="AI13:AK13"/>
    <mergeCell ref="AL13:AM13"/>
    <mergeCell ref="A3:A9"/>
    <mergeCell ref="L3:AF3"/>
    <mergeCell ref="AG3:AM3"/>
    <mergeCell ref="L4:AF4"/>
    <mergeCell ref="AG4:AM4"/>
    <mergeCell ref="L5:AM5"/>
    <mergeCell ref="B6:K7"/>
    <mergeCell ref="Q6:R6"/>
    <mergeCell ref="T6:V6"/>
    <mergeCell ref="L7:AM7"/>
    <mergeCell ref="J11:AM11"/>
    <mergeCell ref="J10:AM10"/>
    <mergeCell ref="P8:Y8"/>
    <mergeCell ref="AC8:AM8"/>
    <mergeCell ref="A13:V15"/>
    <mergeCell ref="W13:AA13"/>
    <mergeCell ref="AD13:AH13"/>
    <mergeCell ref="AD14:AH14"/>
    <mergeCell ref="AD15:AH15"/>
    <mergeCell ref="AB13:AC15"/>
    <mergeCell ref="AD32:AE32"/>
    <mergeCell ref="AF32:AH32"/>
    <mergeCell ref="AI32:AK32"/>
    <mergeCell ref="AL32:AM32"/>
    <mergeCell ref="B39:AM39"/>
    <mergeCell ref="T115:AM115"/>
    <mergeCell ref="T106:AM106"/>
    <mergeCell ref="T107:AM107"/>
    <mergeCell ref="B108:S108"/>
    <mergeCell ref="A76:D76"/>
    <mergeCell ref="A79:D79"/>
    <mergeCell ref="T108:AM108"/>
    <mergeCell ref="T109:AM109"/>
    <mergeCell ref="T111:AM111"/>
    <mergeCell ref="T114:AM114"/>
    <mergeCell ref="T110:AM110"/>
    <mergeCell ref="T104:AK104"/>
    <mergeCell ref="O74:AM74"/>
    <mergeCell ref="C45:AM46"/>
    <mergeCell ref="A59:D59"/>
    <mergeCell ref="AI41:AK41"/>
    <mergeCell ref="AL41:AM41"/>
    <mergeCell ref="AD42:AH42"/>
    <mergeCell ref="AI42:AK42"/>
  </mergeCells>
  <phoneticPr fontId="3"/>
  <dataValidations count="3">
    <dataValidation type="list" allowBlank="1" showInputMessage="1" showErrorMessage="1" sqref="H44:J44">
      <formula1>"①,②"</formula1>
    </dataValidation>
    <dataValidation type="list" allowBlank="1" showInputMessage="1" showErrorMessage="1" sqref="H16:J16">
      <formula1>"①,②,③,④,⑤"</formula1>
    </dataValidation>
    <dataValidation imeMode="halfAlpha" allowBlank="1" showInputMessage="1" showErrorMessage="1" sqref="J34:N34 AJ27:AJ28 S52:S53 N52:N53 S50 AI50 AM38 W51:AB51 S54:W54 AG38:AH38 S38:W38 AM54 J54:N54 AG54:AH54 AM34 O51:R51 J52:L53 AG51:AJ51 AC34:AH34 O35:R37 AG35:AJ37 W28:Y28 S34:X34 O26:R29 AG29:AJ29 AA28:AC28 W26:AB27 W29:AB29 W35:AB37 AH28:AI28 AG26:AJ26 AG27:AH27 S32:V33 N32:N33 S31:X31 J31:N31 AC31:AH31 AM31 J38:N38"/>
  </dataValidations>
  <printOptions horizontalCentered="1"/>
  <pageMargins left="0" right="0" top="0.39370078740157483" bottom="0.39370078740157483" header="0.51181102362204722" footer="0.35433070866141736"/>
  <pageSetup paperSize="9" scale="75" fitToHeight="2" orientation="portrait" r:id="rId1"/>
  <headerFooter alignWithMargins="0"/>
  <rowBreaks count="1" manualBreakCount="1">
    <brk id="55"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25" r:id="rId4" name="Check Box 1">
              <controlPr defaultSize="0" autoFill="0" autoLine="0" autoPict="0">
                <anchor moveWithCells="1">
                  <from>
                    <xdr:col>7</xdr:col>
                    <xdr:colOff>152400</xdr:colOff>
                    <xdr:row>9</xdr:row>
                    <xdr:rowOff>19050</xdr:rowOff>
                  </from>
                  <to>
                    <xdr:col>9</xdr:col>
                    <xdr:colOff>28575</xdr:colOff>
                    <xdr:row>9</xdr:row>
                    <xdr:rowOff>285750</xdr:rowOff>
                  </to>
                </anchor>
              </controlPr>
            </control>
          </mc:Choice>
        </mc:AlternateContent>
        <mc:AlternateContent xmlns:mc="http://schemas.openxmlformats.org/markup-compatibility/2006">
          <mc:Choice Requires="x14">
            <control shapeId="103426" r:id="rId5" name="Check Box 2">
              <controlPr defaultSize="0" autoFill="0" autoLine="0" autoPict="0">
                <anchor moveWithCells="1">
                  <from>
                    <xdr:col>8</xdr:col>
                    <xdr:colOff>9525</xdr:colOff>
                    <xdr:row>10</xdr:row>
                    <xdr:rowOff>19050</xdr:rowOff>
                  </from>
                  <to>
                    <xdr:col>9</xdr:col>
                    <xdr:colOff>47625</xdr:colOff>
                    <xdr:row>10</xdr:row>
                    <xdr:rowOff>285750</xdr:rowOff>
                  </to>
                </anchor>
              </controlPr>
            </control>
          </mc:Choice>
        </mc:AlternateContent>
        <mc:AlternateContent xmlns:mc="http://schemas.openxmlformats.org/markup-compatibility/2006">
          <mc:Choice Requires="x14">
            <control shapeId="103427" r:id="rId6" name="Check Box 3">
              <controlPr defaultSize="0" autoFill="0" autoLine="0" autoPict="0">
                <anchor moveWithCells="1">
                  <from>
                    <xdr:col>0</xdr:col>
                    <xdr:colOff>190500</xdr:colOff>
                    <xdr:row>25</xdr:row>
                    <xdr:rowOff>28575</xdr:rowOff>
                  </from>
                  <to>
                    <xdr:col>2</xdr:col>
                    <xdr:colOff>28575</xdr:colOff>
                    <xdr:row>26</xdr:row>
                    <xdr:rowOff>9525</xdr:rowOff>
                  </to>
                </anchor>
              </controlPr>
            </control>
          </mc:Choice>
        </mc:AlternateContent>
        <mc:AlternateContent xmlns:mc="http://schemas.openxmlformats.org/markup-compatibility/2006">
          <mc:Choice Requires="x14">
            <control shapeId="103428" r:id="rId7" name="Check Box 4">
              <controlPr defaultSize="0" autoFill="0" autoLine="0" autoPict="0">
                <anchor moveWithCells="1">
                  <from>
                    <xdr:col>13</xdr:col>
                    <xdr:colOff>114300</xdr:colOff>
                    <xdr:row>25</xdr:row>
                    <xdr:rowOff>19050</xdr:rowOff>
                  </from>
                  <to>
                    <xdr:col>15</xdr:col>
                    <xdr:colOff>38100</xdr:colOff>
                    <xdr:row>26</xdr:row>
                    <xdr:rowOff>0</xdr:rowOff>
                  </to>
                </anchor>
              </controlPr>
            </control>
          </mc:Choice>
        </mc:AlternateContent>
        <mc:AlternateContent xmlns:mc="http://schemas.openxmlformats.org/markup-compatibility/2006">
          <mc:Choice Requires="x14">
            <control shapeId="103431" r:id="rId8" name="Check Box 7">
              <controlPr defaultSize="0" autoFill="0" autoLine="0" autoPict="0">
                <anchor moveWithCells="1">
                  <from>
                    <xdr:col>0</xdr:col>
                    <xdr:colOff>200025</xdr:colOff>
                    <xdr:row>27</xdr:row>
                    <xdr:rowOff>19050</xdr:rowOff>
                  </from>
                  <to>
                    <xdr:col>2</xdr:col>
                    <xdr:colOff>38100</xdr:colOff>
                    <xdr:row>27</xdr:row>
                    <xdr:rowOff>257175</xdr:rowOff>
                  </to>
                </anchor>
              </controlPr>
            </control>
          </mc:Choice>
        </mc:AlternateContent>
        <mc:AlternateContent xmlns:mc="http://schemas.openxmlformats.org/markup-compatibility/2006">
          <mc:Choice Requires="x14">
            <control shapeId="103432" r:id="rId9" name="Check Box 8">
              <controlPr defaultSize="0" autoFill="0" autoLine="0" autoPict="0">
                <anchor moveWithCells="1">
                  <from>
                    <xdr:col>0</xdr:col>
                    <xdr:colOff>190500</xdr:colOff>
                    <xdr:row>29</xdr:row>
                    <xdr:rowOff>19050</xdr:rowOff>
                  </from>
                  <to>
                    <xdr:col>2</xdr:col>
                    <xdr:colOff>28575</xdr:colOff>
                    <xdr:row>29</xdr:row>
                    <xdr:rowOff>257175</xdr:rowOff>
                  </to>
                </anchor>
              </controlPr>
            </control>
          </mc:Choice>
        </mc:AlternateContent>
        <mc:AlternateContent xmlns:mc="http://schemas.openxmlformats.org/markup-compatibility/2006">
          <mc:Choice Requires="x14">
            <control shapeId="103433" r:id="rId10" name="Check Box 9">
              <controlPr defaultSize="0" autoFill="0" autoLine="0" autoPict="0">
                <anchor moveWithCells="1">
                  <from>
                    <xdr:col>13</xdr:col>
                    <xdr:colOff>114300</xdr:colOff>
                    <xdr:row>28</xdr:row>
                    <xdr:rowOff>19050</xdr:rowOff>
                  </from>
                  <to>
                    <xdr:col>15</xdr:col>
                    <xdr:colOff>28575</xdr:colOff>
                    <xdr:row>29</xdr:row>
                    <xdr:rowOff>0</xdr:rowOff>
                  </to>
                </anchor>
              </controlPr>
            </control>
          </mc:Choice>
        </mc:AlternateContent>
        <mc:AlternateContent xmlns:mc="http://schemas.openxmlformats.org/markup-compatibility/2006">
          <mc:Choice Requires="x14">
            <control shapeId="103447" r:id="rId11" name="Check Box 23">
              <controlPr defaultSize="0" autoFill="0" autoLine="0" autoPict="0">
                <anchor moveWithCells="1">
                  <from>
                    <xdr:col>0</xdr:col>
                    <xdr:colOff>200025</xdr:colOff>
                    <xdr:row>50</xdr:row>
                    <xdr:rowOff>19050</xdr:rowOff>
                  </from>
                  <to>
                    <xdr:col>2</xdr:col>
                    <xdr:colOff>28575</xdr:colOff>
                    <xdr:row>51</xdr:row>
                    <xdr:rowOff>0</xdr:rowOff>
                  </to>
                </anchor>
              </controlPr>
            </control>
          </mc:Choice>
        </mc:AlternateContent>
        <mc:AlternateContent xmlns:mc="http://schemas.openxmlformats.org/markup-compatibility/2006">
          <mc:Choice Requires="x14">
            <control shapeId="103448" r:id="rId12" name="Check Box 24">
              <controlPr defaultSize="0" autoFill="0" autoLine="0" autoPict="0">
                <anchor moveWithCells="1">
                  <from>
                    <xdr:col>13</xdr:col>
                    <xdr:colOff>95250</xdr:colOff>
                    <xdr:row>50</xdr:row>
                    <xdr:rowOff>19050</xdr:rowOff>
                  </from>
                  <to>
                    <xdr:col>15</xdr:col>
                    <xdr:colOff>19050</xdr:colOff>
                    <xdr:row>51</xdr:row>
                    <xdr:rowOff>0</xdr:rowOff>
                  </to>
                </anchor>
              </controlPr>
            </control>
          </mc:Choice>
        </mc:AlternateContent>
        <mc:AlternateContent xmlns:mc="http://schemas.openxmlformats.org/markup-compatibility/2006">
          <mc:Choice Requires="x14">
            <control shapeId="103450" r:id="rId13" name="Check Box 26">
              <controlPr defaultSize="0" autoFill="0" autoLine="0" autoPict="0">
                <anchor moveWithCells="1">
                  <from>
                    <xdr:col>34</xdr:col>
                    <xdr:colOff>38100</xdr:colOff>
                    <xdr:row>50</xdr:row>
                    <xdr:rowOff>19050</xdr:rowOff>
                  </from>
                  <to>
                    <xdr:col>34</xdr:col>
                    <xdr:colOff>228600</xdr:colOff>
                    <xdr:row>51</xdr:row>
                    <xdr:rowOff>0</xdr:rowOff>
                  </to>
                </anchor>
              </controlPr>
            </control>
          </mc:Choice>
        </mc:AlternateContent>
        <mc:AlternateContent xmlns:mc="http://schemas.openxmlformats.org/markup-compatibility/2006">
          <mc:Choice Requires="x14">
            <control shapeId="103463" r:id="rId14" name="Check Box 39">
              <controlPr defaultSize="0" autoFill="0" autoLine="0" autoPict="0">
                <anchor moveWithCells="1">
                  <from>
                    <xdr:col>13</xdr:col>
                    <xdr:colOff>152400</xdr:colOff>
                    <xdr:row>34</xdr:row>
                    <xdr:rowOff>0</xdr:rowOff>
                  </from>
                  <to>
                    <xdr:col>15</xdr:col>
                    <xdr:colOff>38100</xdr:colOff>
                    <xdr:row>35</xdr:row>
                    <xdr:rowOff>0</xdr:rowOff>
                  </to>
                </anchor>
              </controlPr>
            </control>
          </mc:Choice>
        </mc:AlternateContent>
        <mc:AlternateContent xmlns:mc="http://schemas.openxmlformats.org/markup-compatibility/2006">
          <mc:Choice Requires="x14">
            <control shapeId="103464" r:id="rId15" name="Check Box 40">
              <controlPr defaultSize="0" autoFill="0" autoLine="0" autoPict="0">
                <anchor moveWithCells="1">
                  <from>
                    <xdr:col>26</xdr:col>
                    <xdr:colOff>19050</xdr:colOff>
                    <xdr:row>34</xdr:row>
                    <xdr:rowOff>19050</xdr:rowOff>
                  </from>
                  <to>
                    <xdr:col>27</xdr:col>
                    <xdr:colOff>19050</xdr:colOff>
                    <xdr:row>35</xdr:row>
                    <xdr:rowOff>0</xdr:rowOff>
                  </to>
                </anchor>
              </controlPr>
            </control>
          </mc:Choice>
        </mc:AlternateContent>
        <mc:AlternateContent xmlns:mc="http://schemas.openxmlformats.org/markup-compatibility/2006">
          <mc:Choice Requires="x14">
            <control shapeId="103465" r:id="rId16" name="Check Box 41">
              <controlPr defaultSize="0" autoFill="0" autoLine="0" autoPict="0">
                <anchor moveWithCells="1">
                  <from>
                    <xdr:col>34</xdr:col>
                    <xdr:colOff>57150</xdr:colOff>
                    <xdr:row>34</xdr:row>
                    <xdr:rowOff>19050</xdr:rowOff>
                  </from>
                  <to>
                    <xdr:col>34</xdr:col>
                    <xdr:colOff>247650</xdr:colOff>
                    <xdr:row>35</xdr:row>
                    <xdr:rowOff>9525</xdr:rowOff>
                  </to>
                </anchor>
              </controlPr>
            </control>
          </mc:Choice>
        </mc:AlternateContent>
        <mc:AlternateContent xmlns:mc="http://schemas.openxmlformats.org/markup-compatibility/2006">
          <mc:Choice Requires="x14">
            <control shapeId="103468" r:id="rId17" name="Check Box 44">
              <controlPr defaultSize="0" autoFill="0" autoLine="0" autoPict="0">
                <anchor moveWithCells="1">
                  <from>
                    <xdr:col>0</xdr:col>
                    <xdr:colOff>190500</xdr:colOff>
                    <xdr:row>34</xdr:row>
                    <xdr:rowOff>9525</xdr:rowOff>
                  </from>
                  <to>
                    <xdr:col>2</xdr:col>
                    <xdr:colOff>9525</xdr:colOff>
                    <xdr:row>34</xdr:row>
                    <xdr:rowOff>247650</xdr:rowOff>
                  </to>
                </anchor>
              </controlPr>
            </control>
          </mc:Choice>
        </mc:AlternateContent>
        <mc:AlternateContent xmlns:mc="http://schemas.openxmlformats.org/markup-compatibility/2006">
          <mc:Choice Requires="x14">
            <control shapeId="103469" r:id="rId18" name="Check Box 45">
              <controlPr defaultSize="0" autoFill="0" autoLine="0" autoPict="0">
                <anchor moveWithCells="1">
                  <from>
                    <xdr:col>0</xdr:col>
                    <xdr:colOff>190500</xdr:colOff>
                    <xdr:row>35</xdr:row>
                    <xdr:rowOff>9525</xdr:rowOff>
                  </from>
                  <to>
                    <xdr:col>2</xdr:col>
                    <xdr:colOff>9525</xdr:colOff>
                    <xdr:row>35</xdr:row>
                    <xdr:rowOff>247650</xdr:rowOff>
                  </to>
                </anchor>
              </controlPr>
            </control>
          </mc:Choice>
        </mc:AlternateContent>
        <mc:AlternateContent xmlns:mc="http://schemas.openxmlformats.org/markup-compatibility/2006">
          <mc:Choice Requires="x14">
            <control shapeId="103476" r:id="rId19" name="Check Box 52">
              <controlPr defaultSize="0" autoFill="0" autoLine="0" autoPict="0">
                <anchor moveWithCells="1">
                  <from>
                    <xdr:col>0</xdr:col>
                    <xdr:colOff>190500</xdr:colOff>
                    <xdr:row>31</xdr:row>
                    <xdr:rowOff>9525</xdr:rowOff>
                  </from>
                  <to>
                    <xdr:col>2</xdr:col>
                    <xdr:colOff>19050</xdr:colOff>
                    <xdr:row>31</xdr:row>
                    <xdr:rowOff>247650</xdr:rowOff>
                  </to>
                </anchor>
              </controlPr>
            </control>
          </mc:Choice>
        </mc:AlternateContent>
        <mc:AlternateContent xmlns:mc="http://schemas.openxmlformats.org/markup-compatibility/2006">
          <mc:Choice Requires="x14">
            <control shapeId="103481" r:id="rId20" name="Check Box 57">
              <controlPr defaultSize="0" autoFill="0" autoLine="0" autoPict="0">
                <anchor moveWithCells="1">
                  <from>
                    <xdr:col>26</xdr:col>
                    <xdr:colOff>28575</xdr:colOff>
                    <xdr:row>50</xdr:row>
                    <xdr:rowOff>19050</xdr:rowOff>
                  </from>
                  <to>
                    <xdr:col>27</xdr:col>
                    <xdr:colOff>28575</xdr:colOff>
                    <xdr:row>51</xdr:row>
                    <xdr:rowOff>0</xdr:rowOff>
                  </to>
                </anchor>
              </controlPr>
            </control>
          </mc:Choice>
        </mc:AlternateContent>
        <mc:AlternateContent xmlns:mc="http://schemas.openxmlformats.org/markup-compatibility/2006">
          <mc:Choice Requires="x14">
            <control shapeId="103482" r:id="rId21" name="Check Box 58">
              <controlPr defaultSize="0" autoFill="0" autoLine="0" autoPict="0">
                <anchor moveWithCells="1">
                  <from>
                    <xdr:col>0</xdr:col>
                    <xdr:colOff>200025</xdr:colOff>
                    <xdr:row>51</xdr:row>
                    <xdr:rowOff>9525</xdr:rowOff>
                  </from>
                  <to>
                    <xdr:col>2</xdr:col>
                    <xdr:colOff>28575</xdr:colOff>
                    <xdr:row>51</xdr:row>
                    <xdr:rowOff>257175</xdr:rowOff>
                  </to>
                </anchor>
              </controlPr>
            </control>
          </mc:Choice>
        </mc:AlternateContent>
        <mc:AlternateContent xmlns:mc="http://schemas.openxmlformats.org/markup-compatibility/2006">
          <mc:Choice Requires="x14">
            <control shapeId="103509" r:id="rId22" name="Check Box 85">
              <controlPr defaultSize="0" autoFill="0" autoLine="0" autoPict="0">
                <anchor moveWithCells="1">
                  <from>
                    <xdr:col>0</xdr:col>
                    <xdr:colOff>190500</xdr:colOff>
                    <xdr:row>28</xdr:row>
                    <xdr:rowOff>19050</xdr:rowOff>
                  </from>
                  <to>
                    <xdr:col>2</xdr:col>
                    <xdr:colOff>28575</xdr:colOff>
                    <xdr:row>28</xdr:row>
                    <xdr:rowOff>266700</xdr:rowOff>
                  </to>
                </anchor>
              </controlPr>
            </control>
          </mc:Choice>
        </mc:AlternateContent>
        <mc:AlternateContent xmlns:mc="http://schemas.openxmlformats.org/markup-compatibility/2006">
          <mc:Choice Requires="x14">
            <control shapeId="103511" r:id="rId23" name="Check Box 87">
              <controlPr defaultSize="0" autoFill="0" autoLine="0" autoPict="0">
                <anchor moveWithCells="1">
                  <from>
                    <xdr:col>25</xdr:col>
                    <xdr:colOff>104775</xdr:colOff>
                    <xdr:row>28</xdr:row>
                    <xdr:rowOff>19050</xdr:rowOff>
                  </from>
                  <to>
                    <xdr:col>26</xdr:col>
                    <xdr:colOff>200025</xdr:colOff>
                    <xdr:row>28</xdr:row>
                    <xdr:rowOff>266700</xdr:rowOff>
                  </to>
                </anchor>
              </controlPr>
            </control>
          </mc:Choice>
        </mc:AlternateContent>
        <mc:AlternateContent xmlns:mc="http://schemas.openxmlformats.org/markup-compatibility/2006">
          <mc:Choice Requires="x14">
            <control shapeId="103512" r:id="rId24" name="Check Box 88">
              <controlPr defaultSize="0" autoFill="0" autoLine="0" autoPict="0">
                <anchor moveWithCells="1">
                  <from>
                    <xdr:col>34</xdr:col>
                    <xdr:colOff>57150</xdr:colOff>
                    <xdr:row>28</xdr:row>
                    <xdr:rowOff>9525</xdr:rowOff>
                  </from>
                  <to>
                    <xdr:col>34</xdr:col>
                    <xdr:colOff>247650</xdr:colOff>
                    <xdr:row>29</xdr:row>
                    <xdr:rowOff>0</xdr:rowOff>
                  </to>
                </anchor>
              </controlPr>
            </control>
          </mc:Choice>
        </mc:AlternateContent>
        <mc:AlternateContent xmlns:mc="http://schemas.openxmlformats.org/markup-compatibility/2006">
          <mc:Choice Requires="x14">
            <control shapeId="103516" r:id="rId25" name="Check Box 92">
              <controlPr defaultSize="0" autoFill="0" autoLine="0" autoPict="0">
                <anchor moveWithCells="1">
                  <from>
                    <xdr:col>13</xdr:col>
                    <xdr:colOff>114300</xdr:colOff>
                    <xdr:row>27</xdr:row>
                    <xdr:rowOff>28575</xdr:rowOff>
                  </from>
                  <to>
                    <xdr:col>15</xdr:col>
                    <xdr:colOff>38100</xdr:colOff>
                    <xdr:row>28</xdr:row>
                    <xdr:rowOff>9525</xdr:rowOff>
                  </to>
                </anchor>
              </controlPr>
            </control>
          </mc:Choice>
        </mc:AlternateContent>
        <mc:AlternateContent xmlns:mc="http://schemas.openxmlformats.org/markup-compatibility/2006">
          <mc:Choice Requires="x14">
            <control shapeId="103517" r:id="rId26" name="Check Box 93">
              <controlPr defaultSize="0" autoFill="0" autoLine="0" autoPict="0">
                <anchor moveWithCells="1">
                  <from>
                    <xdr:col>26</xdr:col>
                    <xdr:colOff>0</xdr:colOff>
                    <xdr:row>27</xdr:row>
                    <xdr:rowOff>19050</xdr:rowOff>
                  </from>
                  <to>
                    <xdr:col>27</xdr:col>
                    <xdr:colOff>0</xdr:colOff>
                    <xdr:row>28</xdr:row>
                    <xdr:rowOff>0</xdr:rowOff>
                  </to>
                </anchor>
              </controlPr>
            </control>
          </mc:Choice>
        </mc:AlternateContent>
        <mc:AlternateContent xmlns:mc="http://schemas.openxmlformats.org/markup-compatibility/2006">
          <mc:Choice Requires="x14">
            <control shapeId="103518" r:id="rId27" name="Check Box 94">
              <controlPr defaultSize="0" autoFill="0" autoLine="0" autoPict="0">
                <anchor moveWithCells="1">
                  <from>
                    <xdr:col>34</xdr:col>
                    <xdr:colOff>57150</xdr:colOff>
                    <xdr:row>26</xdr:row>
                    <xdr:rowOff>276225</xdr:rowOff>
                  </from>
                  <to>
                    <xdr:col>35</xdr:col>
                    <xdr:colOff>9525</xdr:colOff>
                    <xdr:row>27</xdr:row>
                    <xdr:rowOff>247650</xdr:rowOff>
                  </to>
                </anchor>
              </controlPr>
            </control>
          </mc:Choice>
        </mc:AlternateContent>
        <mc:AlternateContent xmlns:mc="http://schemas.openxmlformats.org/markup-compatibility/2006">
          <mc:Choice Requires="x14">
            <control shapeId="103525" r:id="rId28" name="Check Box 101">
              <controlPr defaultSize="0" autoFill="0" autoLine="0" autoPict="0">
                <anchor moveWithCells="1">
                  <from>
                    <xdr:col>26</xdr:col>
                    <xdr:colOff>9525</xdr:colOff>
                    <xdr:row>25</xdr:row>
                    <xdr:rowOff>19050</xdr:rowOff>
                  </from>
                  <to>
                    <xdr:col>27</xdr:col>
                    <xdr:colOff>9525</xdr:colOff>
                    <xdr:row>25</xdr:row>
                    <xdr:rowOff>266700</xdr:rowOff>
                  </to>
                </anchor>
              </controlPr>
            </control>
          </mc:Choice>
        </mc:AlternateContent>
        <mc:AlternateContent xmlns:mc="http://schemas.openxmlformats.org/markup-compatibility/2006">
          <mc:Choice Requires="x14">
            <control shapeId="103530" r:id="rId29" name="Check Box 106">
              <controlPr defaultSize="0" autoFill="0" autoLine="0" autoPict="0">
                <anchor moveWithCells="1">
                  <from>
                    <xdr:col>34</xdr:col>
                    <xdr:colOff>57150</xdr:colOff>
                    <xdr:row>25</xdr:row>
                    <xdr:rowOff>19050</xdr:rowOff>
                  </from>
                  <to>
                    <xdr:col>34</xdr:col>
                    <xdr:colOff>238125</xdr:colOff>
                    <xdr:row>26</xdr:row>
                    <xdr:rowOff>0</xdr:rowOff>
                  </to>
                </anchor>
              </controlPr>
            </control>
          </mc:Choice>
        </mc:AlternateContent>
        <mc:AlternateContent xmlns:mc="http://schemas.openxmlformats.org/markup-compatibility/2006">
          <mc:Choice Requires="x14">
            <control shapeId="103541" r:id="rId30" name="Check Box 117">
              <controlPr defaultSize="0" autoFill="0" autoLine="0" autoPict="0">
                <anchor moveWithCells="1">
                  <from>
                    <xdr:col>0</xdr:col>
                    <xdr:colOff>190500</xdr:colOff>
                    <xdr:row>36</xdr:row>
                    <xdr:rowOff>9525</xdr:rowOff>
                  </from>
                  <to>
                    <xdr:col>2</xdr:col>
                    <xdr:colOff>19050</xdr:colOff>
                    <xdr:row>37</xdr:row>
                    <xdr:rowOff>0</xdr:rowOff>
                  </to>
                </anchor>
              </controlPr>
            </control>
          </mc:Choice>
        </mc:AlternateContent>
        <mc:AlternateContent xmlns:mc="http://schemas.openxmlformats.org/markup-compatibility/2006">
          <mc:Choice Requires="x14">
            <control shapeId="103542" r:id="rId31" name="Check Box 118">
              <controlPr defaultSize="0" autoFill="0" autoLine="0" autoPict="0">
                <anchor moveWithCells="1">
                  <from>
                    <xdr:col>13</xdr:col>
                    <xdr:colOff>114300</xdr:colOff>
                    <xdr:row>34</xdr:row>
                    <xdr:rowOff>276225</xdr:rowOff>
                  </from>
                  <to>
                    <xdr:col>15</xdr:col>
                    <xdr:colOff>28575</xdr:colOff>
                    <xdr:row>36</xdr:row>
                    <xdr:rowOff>0</xdr:rowOff>
                  </to>
                </anchor>
              </controlPr>
            </control>
          </mc:Choice>
        </mc:AlternateContent>
        <mc:AlternateContent xmlns:mc="http://schemas.openxmlformats.org/markup-compatibility/2006">
          <mc:Choice Requires="x14">
            <control shapeId="103543" r:id="rId32" name="Check Box 119">
              <controlPr defaultSize="0" autoFill="0" autoLine="0" autoPict="0">
                <anchor moveWithCells="1">
                  <from>
                    <xdr:col>26</xdr:col>
                    <xdr:colOff>19050</xdr:colOff>
                    <xdr:row>35</xdr:row>
                    <xdr:rowOff>9525</xdr:rowOff>
                  </from>
                  <to>
                    <xdr:col>27</xdr:col>
                    <xdr:colOff>19050</xdr:colOff>
                    <xdr:row>36</xdr:row>
                    <xdr:rowOff>0</xdr:rowOff>
                  </to>
                </anchor>
              </controlPr>
            </control>
          </mc:Choice>
        </mc:AlternateContent>
        <mc:AlternateContent xmlns:mc="http://schemas.openxmlformats.org/markup-compatibility/2006">
          <mc:Choice Requires="x14">
            <control shapeId="103548" r:id="rId33" name="Check Box 124">
              <controlPr defaultSize="0" autoFill="0" autoLine="0" autoPict="0">
                <anchor moveWithCells="1">
                  <from>
                    <xdr:col>0</xdr:col>
                    <xdr:colOff>200025</xdr:colOff>
                    <xdr:row>26</xdr:row>
                    <xdr:rowOff>19050</xdr:rowOff>
                  </from>
                  <to>
                    <xdr:col>2</xdr:col>
                    <xdr:colOff>38100</xdr:colOff>
                    <xdr:row>26</xdr:row>
                    <xdr:rowOff>257175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基準単価!$D$7:$D$35</xm:f>
          </x14:formula1>
          <xm:sqref>L5:AM5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36"/>
  <sheetViews>
    <sheetView view="pageBreakPreview" zoomScale="115" zoomScaleNormal="100" zoomScaleSheetLayoutView="115" workbookViewId="0">
      <selection activeCell="A30" sqref="A30"/>
    </sheetView>
  </sheetViews>
  <sheetFormatPr defaultColWidth="9" defaultRowHeight="13.5"/>
  <cols>
    <col min="1" max="1" width="38.25" style="107" bestFit="1" customWidth="1"/>
    <col min="2" max="5" width="10.625" style="107" customWidth="1"/>
    <col min="6" max="7" width="10.625" style="100" customWidth="1"/>
    <col min="8" max="11" width="15.125" style="100" customWidth="1"/>
    <col min="12" max="16384" width="9" style="101"/>
  </cols>
  <sheetData>
    <row r="1" spans="1:11">
      <c r="A1" s="99" t="s">
        <v>96</v>
      </c>
      <c r="B1" s="99" t="s">
        <v>90</v>
      </c>
      <c r="C1" s="99" t="s">
        <v>91</v>
      </c>
      <c r="D1" s="99" t="s">
        <v>92</v>
      </c>
      <c r="E1" s="99" t="s">
        <v>93</v>
      </c>
      <c r="F1" s="99" t="s">
        <v>94</v>
      </c>
      <c r="G1" s="100" t="s">
        <v>95</v>
      </c>
      <c r="H1" s="100" t="s">
        <v>176</v>
      </c>
      <c r="J1" s="101"/>
      <c r="K1" s="101"/>
    </row>
    <row r="2" spans="1:11">
      <c r="A2" s="102" t="s">
        <v>82</v>
      </c>
      <c r="B2" s="103">
        <v>1978</v>
      </c>
      <c r="C2" s="103">
        <v>0</v>
      </c>
      <c r="D2" s="103">
        <v>1978</v>
      </c>
      <c r="E2" s="103">
        <v>0</v>
      </c>
      <c r="F2" s="103">
        <v>1978</v>
      </c>
      <c r="G2" s="103">
        <v>989</v>
      </c>
      <c r="H2" s="100">
        <v>989</v>
      </c>
      <c r="J2" s="104"/>
      <c r="K2" s="104"/>
    </row>
    <row r="3" spans="1:11">
      <c r="A3" s="105" t="s">
        <v>83</v>
      </c>
      <c r="B3" s="103">
        <v>631</v>
      </c>
      <c r="C3" s="103">
        <v>0</v>
      </c>
      <c r="D3" s="103">
        <v>631</v>
      </c>
      <c r="E3" s="103">
        <v>0</v>
      </c>
      <c r="F3" s="103">
        <v>631</v>
      </c>
      <c r="G3" s="103">
        <v>316</v>
      </c>
      <c r="H3" s="100">
        <v>316</v>
      </c>
    </row>
    <row r="4" spans="1:11">
      <c r="A4" s="105" t="s">
        <v>84</v>
      </c>
      <c r="B4" s="103">
        <v>288</v>
      </c>
      <c r="C4" s="103">
        <v>0</v>
      </c>
      <c r="D4" s="103">
        <v>288</v>
      </c>
      <c r="E4" s="103">
        <v>0</v>
      </c>
      <c r="F4" s="103">
        <v>288</v>
      </c>
      <c r="G4" s="103">
        <v>144</v>
      </c>
      <c r="H4" s="100">
        <v>144</v>
      </c>
    </row>
    <row r="5" spans="1:11">
      <c r="A5" s="106" t="s">
        <v>85</v>
      </c>
      <c r="B5" s="103">
        <v>228</v>
      </c>
      <c r="C5" s="103">
        <v>0</v>
      </c>
      <c r="D5" s="103">
        <v>228</v>
      </c>
      <c r="E5" s="103">
        <v>0</v>
      </c>
      <c r="F5" s="103">
        <v>228</v>
      </c>
      <c r="G5" s="103">
        <v>114</v>
      </c>
      <c r="H5" s="100">
        <v>114</v>
      </c>
    </row>
    <row r="6" spans="1:11">
      <c r="A6" s="106" t="s">
        <v>86</v>
      </c>
      <c r="B6" s="103">
        <v>221</v>
      </c>
      <c r="C6" s="103">
        <v>0</v>
      </c>
      <c r="D6" s="103">
        <v>221</v>
      </c>
      <c r="E6" s="103">
        <v>0</v>
      </c>
      <c r="F6" s="103">
        <v>221</v>
      </c>
      <c r="G6" s="103">
        <v>110</v>
      </c>
      <c r="H6" s="100">
        <v>110</v>
      </c>
    </row>
    <row r="7" spans="1:11">
      <c r="A7" s="102" t="s">
        <v>87</v>
      </c>
      <c r="B7" s="103">
        <v>279</v>
      </c>
      <c r="C7" s="103">
        <v>0</v>
      </c>
      <c r="D7" s="103">
        <v>279</v>
      </c>
      <c r="E7" s="103">
        <v>0</v>
      </c>
      <c r="F7" s="103">
        <v>279</v>
      </c>
      <c r="G7" s="103">
        <v>140</v>
      </c>
      <c r="H7" s="100">
        <v>140</v>
      </c>
    </row>
    <row r="8" spans="1:11">
      <c r="A8" s="105" t="s">
        <v>88</v>
      </c>
      <c r="B8" s="103">
        <v>294</v>
      </c>
      <c r="C8" s="103">
        <v>0</v>
      </c>
      <c r="D8" s="103">
        <v>294</v>
      </c>
      <c r="E8" s="103">
        <v>0</v>
      </c>
      <c r="F8" s="103">
        <v>294</v>
      </c>
      <c r="G8" s="103">
        <v>147</v>
      </c>
      <c r="H8" s="100">
        <v>147</v>
      </c>
    </row>
    <row r="9" spans="1:11">
      <c r="A9" s="105" t="s">
        <v>141</v>
      </c>
      <c r="B9" s="103">
        <v>271</v>
      </c>
      <c r="C9" s="103">
        <v>0</v>
      </c>
      <c r="D9" s="103">
        <v>271</v>
      </c>
      <c r="E9" s="103">
        <v>0</v>
      </c>
      <c r="F9" s="103">
        <v>271</v>
      </c>
      <c r="G9" s="103">
        <v>136</v>
      </c>
      <c r="H9" s="100">
        <v>136</v>
      </c>
    </row>
    <row r="10" spans="1:11">
      <c r="A10" s="105" t="s">
        <v>115</v>
      </c>
      <c r="B10" s="110">
        <v>172</v>
      </c>
      <c r="C10" s="103">
        <v>0</v>
      </c>
      <c r="D10" s="110">
        <v>172</v>
      </c>
      <c r="E10" s="103">
        <v>0</v>
      </c>
      <c r="F10" s="103">
        <v>172</v>
      </c>
      <c r="G10" s="103">
        <v>86</v>
      </c>
      <c r="H10" s="100">
        <v>86</v>
      </c>
    </row>
    <row r="11" spans="1:11">
      <c r="A11" s="106" t="s">
        <v>116</v>
      </c>
      <c r="B11" s="103">
        <v>257</v>
      </c>
      <c r="C11" s="107">
        <v>0</v>
      </c>
      <c r="D11" s="103">
        <v>257</v>
      </c>
      <c r="E11" s="103">
        <v>0</v>
      </c>
      <c r="F11" s="103">
        <v>257</v>
      </c>
      <c r="G11" s="103">
        <v>128</v>
      </c>
      <c r="H11" s="100">
        <v>128</v>
      </c>
    </row>
    <row r="12" spans="1:11">
      <c r="A12" s="106" t="s">
        <v>117</v>
      </c>
      <c r="B12" s="103">
        <v>146</v>
      </c>
      <c r="C12" s="103">
        <v>146</v>
      </c>
      <c r="D12" s="103">
        <v>146</v>
      </c>
      <c r="E12" s="103">
        <v>0</v>
      </c>
      <c r="F12" s="103">
        <v>0</v>
      </c>
      <c r="G12" s="103">
        <v>73</v>
      </c>
      <c r="H12" s="100">
        <v>73</v>
      </c>
    </row>
    <row r="13" spans="1:11">
      <c r="A13" s="106" t="s">
        <v>118</v>
      </c>
      <c r="B13" s="103">
        <v>1013</v>
      </c>
      <c r="C13" s="103">
        <v>1013</v>
      </c>
      <c r="D13" s="103">
        <v>0</v>
      </c>
      <c r="E13" s="103">
        <v>1013</v>
      </c>
      <c r="F13" s="103">
        <v>0</v>
      </c>
      <c r="G13" s="103">
        <v>506</v>
      </c>
      <c r="H13" s="100">
        <v>506</v>
      </c>
    </row>
    <row r="14" spans="1:11">
      <c r="A14" s="106" t="s">
        <v>119</v>
      </c>
      <c r="B14" s="103">
        <v>335</v>
      </c>
      <c r="C14" s="103">
        <v>335</v>
      </c>
      <c r="D14" s="103">
        <v>0</v>
      </c>
      <c r="E14" s="103">
        <v>335</v>
      </c>
      <c r="F14" s="103">
        <v>0</v>
      </c>
      <c r="G14" s="103">
        <v>167</v>
      </c>
      <c r="H14" s="100">
        <v>167</v>
      </c>
    </row>
    <row r="15" spans="1:11">
      <c r="A15" s="106" t="s">
        <v>120</v>
      </c>
      <c r="B15" s="103">
        <v>259</v>
      </c>
      <c r="C15" s="103">
        <v>259</v>
      </c>
      <c r="D15" s="103">
        <v>0</v>
      </c>
      <c r="E15" s="103">
        <v>259</v>
      </c>
      <c r="F15" s="103">
        <v>0</v>
      </c>
      <c r="G15" s="103">
        <v>129</v>
      </c>
      <c r="H15" s="100">
        <v>129</v>
      </c>
    </row>
    <row r="16" spans="1:11">
      <c r="A16" s="106" t="s">
        <v>121</v>
      </c>
      <c r="B16" s="103">
        <v>150</v>
      </c>
      <c r="C16" s="103">
        <v>150</v>
      </c>
      <c r="D16" s="103">
        <v>0</v>
      </c>
      <c r="E16" s="103">
        <v>150</v>
      </c>
      <c r="F16" s="103">
        <v>0</v>
      </c>
      <c r="G16" s="103">
        <v>75</v>
      </c>
      <c r="H16" s="100">
        <v>75</v>
      </c>
    </row>
    <row r="17" spans="1:8">
      <c r="A17" s="106" t="s">
        <v>122</v>
      </c>
      <c r="B17" s="103">
        <v>985</v>
      </c>
      <c r="C17" s="103">
        <v>985</v>
      </c>
      <c r="D17" s="103">
        <v>0</v>
      </c>
      <c r="E17" s="103">
        <v>0</v>
      </c>
      <c r="F17" s="103">
        <v>0</v>
      </c>
      <c r="G17" s="103">
        <v>493</v>
      </c>
      <c r="H17" s="100">
        <v>493</v>
      </c>
    </row>
    <row r="18" spans="1:8">
      <c r="A18" s="106" t="s">
        <v>142</v>
      </c>
      <c r="B18" s="103">
        <v>529</v>
      </c>
      <c r="C18" s="103">
        <v>529</v>
      </c>
      <c r="D18" s="103">
        <v>0</v>
      </c>
      <c r="E18" s="103">
        <v>0</v>
      </c>
      <c r="F18" s="103">
        <v>0</v>
      </c>
      <c r="G18" s="103">
        <v>264</v>
      </c>
      <c r="H18" s="100">
        <v>264</v>
      </c>
    </row>
    <row r="19" spans="1:8">
      <c r="A19" s="106" t="s">
        <v>123</v>
      </c>
      <c r="B19" s="103">
        <v>107</v>
      </c>
      <c r="C19" s="103">
        <v>107</v>
      </c>
      <c r="D19" s="103">
        <v>0</v>
      </c>
      <c r="E19" s="103">
        <v>0</v>
      </c>
      <c r="F19" s="103">
        <v>0</v>
      </c>
      <c r="G19" s="103">
        <v>41</v>
      </c>
      <c r="H19" s="100">
        <v>41</v>
      </c>
    </row>
    <row r="20" spans="1:8">
      <c r="A20" s="106" t="s">
        <v>89</v>
      </c>
      <c r="B20" s="103">
        <v>175</v>
      </c>
      <c r="C20" s="103">
        <v>175</v>
      </c>
      <c r="D20" s="103">
        <v>0</v>
      </c>
      <c r="E20" s="103">
        <v>0</v>
      </c>
      <c r="F20" s="103">
        <v>0</v>
      </c>
      <c r="G20" s="103">
        <v>67</v>
      </c>
      <c r="H20" s="100">
        <v>67</v>
      </c>
    </row>
    <row r="21" spans="1:8">
      <c r="A21" s="106" t="s">
        <v>124</v>
      </c>
      <c r="B21" s="103">
        <v>60</v>
      </c>
      <c r="C21" s="103">
        <v>60</v>
      </c>
      <c r="D21" s="103">
        <v>0</v>
      </c>
      <c r="E21" s="103">
        <v>0</v>
      </c>
      <c r="F21" s="103">
        <v>0</v>
      </c>
      <c r="G21" s="103">
        <v>23</v>
      </c>
      <c r="H21" s="100">
        <v>23</v>
      </c>
    </row>
    <row r="22" spans="1:8">
      <c r="A22" s="106" t="s">
        <v>125</v>
      </c>
      <c r="B22" s="103">
        <v>106</v>
      </c>
      <c r="C22" s="103">
        <v>106</v>
      </c>
      <c r="D22" s="103">
        <v>0</v>
      </c>
      <c r="E22" s="103">
        <v>0</v>
      </c>
      <c r="F22" s="103">
        <v>0</v>
      </c>
      <c r="G22" s="103">
        <v>41</v>
      </c>
      <c r="H22" s="100">
        <v>41</v>
      </c>
    </row>
    <row r="23" spans="1:8">
      <c r="A23" s="106" t="s">
        <v>126</v>
      </c>
      <c r="B23" s="103">
        <v>35</v>
      </c>
      <c r="C23" s="103">
        <v>35</v>
      </c>
      <c r="D23" s="103">
        <v>0</v>
      </c>
      <c r="E23" s="103">
        <v>0</v>
      </c>
      <c r="F23" s="103">
        <v>0</v>
      </c>
      <c r="G23" s="103">
        <v>17</v>
      </c>
      <c r="H23" s="100">
        <v>17</v>
      </c>
    </row>
    <row r="24" spans="1:8">
      <c r="A24" s="106" t="s">
        <v>127</v>
      </c>
      <c r="B24" s="103">
        <v>19</v>
      </c>
      <c r="C24" s="103">
        <v>19</v>
      </c>
      <c r="D24" s="103">
        <v>0</v>
      </c>
      <c r="E24" s="103">
        <v>0</v>
      </c>
      <c r="F24" s="103">
        <v>0</v>
      </c>
      <c r="G24" s="103">
        <v>9</v>
      </c>
      <c r="H24" s="100">
        <v>9</v>
      </c>
    </row>
    <row r="25" spans="1:8">
      <c r="A25" s="106" t="s">
        <v>128</v>
      </c>
      <c r="B25" s="103">
        <v>30</v>
      </c>
      <c r="C25" s="103">
        <v>30</v>
      </c>
      <c r="D25" s="103">
        <v>0</v>
      </c>
      <c r="E25" s="103">
        <v>0</v>
      </c>
      <c r="F25" s="103">
        <v>0</v>
      </c>
      <c r="G25" s="103">
        <v>11</v>
      </c>
      <c r="H25" s="100">
        <v>11</v>
      </c>
    </row>
    <row r="26" spans="1:8">
      <c r="A26" s="106" t="s">
        <v>129</v>
      </c>
      <c r="B26" s="103">
        <v>35</v>
      </c>
      <c r="C26" s="103">
        <v>35</v>
      </c>
      <c r="D26" s="103">
        <v>0</v>
      </c>
      <c r="E26" s="103">
        <v>0</v>
      </c>
      <c r="F26" s="103">
        <v>0</v>
      </c>
      <c r="G26" s="103">
        <v>13</v>
      </c>
      <c r="H26" s="100">
        <v>13</v>
      </c>
    </row>
    <row r="27" spans="1:8">
      <c r="A27" s="106" t="s">
        <v>130</v>
      </c>
      <c r="B27" s="103">
        <v>50</v>
      </c>
      <c r="C27" s="103">
        <v>50</v>
      </c>
      <c r="D27" s="103">
        <v>0</v>
      </c>
      <c r="E27" s="103">
        <v>0</v>
      </c>
      <c r="F27" s="103">
        <v>0</v>
      </c>
      <c r="G27" s="103">
        <v>25</v>
      </c>
      <c r="H27" s="100">
        <v>25</v>
      </c>
    </row>
    <row r="28" spans="1:8">
      <c r="A28" s="106" t="s">
        <v>131</v>
      </c>
      <c r="B28" s="103">
        <v>36</v>
      </c>
      <c r="C28" s="103">
        <v>36</v>
      </c>
      <c r="D28" s="103">
        <v>0</v>
      </c>
      <c r="E28" s="103">
        <v>0</v>
      </c>
      <c r="F28" s="103">
        <v>0</v>
      </c>
      <c r="G28" s="103">
        <v>18</v>
      </c>
      <c r="H28" s="100">
        <v>18</v>
      </c>
    </row>
    <row r="29" spans="1:8">
      <c r="A29" s="106" t="s">
        <v>132</v>
      </c>
      <c r="B29" s="103">
        <v>38</v>
      </c>
      <c r="C29" s="103">
        <v>38</v>
      </c>
      <c r="D29" s="103">
        <v>0</v>
      </c>
      <c r="E29" s="103">
        <v>0</v>
      </c>
      <c r="F29" s="103">
        <v>0</v>
      </c>
      <c r="G29" s="103">
        <v>19</v>
      </c>
      <c r="H29" s="100">
        <v>19</v>
      </c>
    </row>
    <row r="30" spans="1:8">
      <c r="A30" s="106" t="s">
        <v>133</v>
      </c>
      <c r="B30" s="103">
        <v>37</v>
      </c>
      <c r="C30" s="103">
        <v>37</v>
      </c>
      <c r="D30" s="103">
        <v>0</v>
      </c>
      <c r="E30" s="103">
        <v>0</v>
      </c>
      <c r="F30" s="103">
        <v>0</v>
      </c>
      <c r="G30" s="103">
        <v>18</v>
      </c>
      <c r="H30" s="100">
        <v>18</v>
      </c>
    </row>
    <row r="32" spans="1:8">
      <c r="A32" s="107" t="s">
        <v>97</v>
      </c>
    </row>
    <row r="33" spans="1:1">
      <c r="A33" s="107" t="s">
        <v>98</v>
      </c>
    </row>
    <row r="34" spans="1:1">
      <c r="A34" s="107" t="s">
        <v>99</v>
      </c>
    </row>
    <row r="35" spans="1:1">
      <c r="A35" s="107" t="s">
        <v>100</v>
      </c>
    </row>
    <row r="36" spans="1:1">
      <c r="A36" s="107" t="s">
        <v>101</v>
      </c>
    </row>
  </sheetData>
  <phoneticPr fontId="3"/>
  <pageMargins left="0.7" right="0.7" top="0.75" bottom="0.75" header="0.3" footer="0.3"/>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A2"/>
  <sheetViews>
    <sheetView zoomScale="85" zoomScaleNormal="85" workbookViewId="0">
      <selection activeCell="A2" sqref="A2"/>
    </sheetView>
  </sheetViews>
  <sheetFormatPr defaultColWidth="9" defaultRowHeight="14.25"/>
  <cols>
    <col min="1" max="27" width="15.625" style="109" customWidth="1"/>
    <col min="28" max="16384" width="9" style="109"/>
  </cols>
  <sheetData>
    <row r="1" spans="1:27" ht="30" customHeight="1">
      <c r="A1" s="108" t="s">
        <v>27</v>
      </c>
      <c r="B1" s="108" t="s">
        <v>103</v>
      </c>
      <c r="C1" s="108" t="s">
        <v>102</v>
      </c>
      <c r="D1" s="108" t="s">
        <v>106</v>
      </c>
      <c r="E1" s="108" t="s">
        <v>104</v>
      </c>
      <c r="F1" s="108" t="s">
        <v>105</v>
      </c>
      <c r="G1" s="108" t="s">
        <v>108</v>
      </c>
      <c r="H1" s="108" t="s">
        <v>109</v>
      </c>
      <c r="I1" s="108" t="s">
        <v>29</v>
      </c>
      <c r="J1" s="108" t="s">
        <v>30</v>
      </c>
      <c r="K1" s="108" t="s">
        <v>31</v>
      </c>
      <c r="L1" s="108" t="s">
        <v>32</v>
      </c>
      <c r="M1" s="108" t="s">
        <v>33</v>
      </c>
      <c r="N1" s="108" t="s">
        <v>107</v>
      </c>
      <c r="O1" s="108" t="s">
        <v>34</v>
      </c>
      <c r="P1" s="108" t="s">
        <v>35</v>
      </c>
      <c r="Q1" s="108" t="s">
        <v>36</v>
      </c>
      <c r="R1" s="108" t="s">
        <v>37</v>
      </c>
      <c r="S1" s="108" t="s">
        <v>38</v>
      </c>
      <c r="T1" s="108" t="s">
        <v>39</v>
      </c>
      <c r="U1" s="108" t="s">
        <v>110</v>
      </c>
      <c r="V1" s="108" t="s">
        <v>40</v>
      </c>
      <c r="W1" s="108" t="s">
        <v>42</v>
      </c>
      <c r="X1" s="108" t="s">
        <v>4</v>
      </c>
      <c r="Y1" s="108" t="s">
        <v>111</v>
      </c>
      <c r="Z1" s="108" t="s">
        <v>112</v>
      </c>
      <c r="AA1" s="108" t="s">
        <v>113</v>
      </c>
    </row>
    <row r="2" spans="1:27" ht="30" customHeight="1">
      <c r="A2" s="108" t="e">
        <f>#REF!</f>
        <v>#REF!</v>
      </c>
      <c r="B2" s="108" t="e">
        <f>#REF!</f>
        <v>#REF!</v>
      </c>
      <c r="C2" s="108" t="e">
        <f>#REF!</f>
        <v>#REF!</v>
      </c>
      <c r="D2" s="108" t="e">
        <f>#REF!</f>
        <v>#REF!</v>
      </c>
      <c r="E2" s="108" t="e">
        <f>#REF!</f>
        <v>#REF!</v>
      </c>
      <c r="F2" s="108" t="e">
        <f>#REF!</f>
        <v>#REF!</v>
      </c>
      <c r="G2" s="108">
        <f>'別紙3-1精算額一覧表'!B8</f>
        <v>0</v>
      </c>
      <c r="H2" s="108">
        <f>'別紙3-1精算額一覧表'!C8</f>
        <v>0</v>
      </c>
      <c r="I2" s="108">
        <f>'別紙3-1精算額一覧表'!D8</f>
        <v>0</v>
      </c>
      <c r="J2" s="108" t="str">
        <f>'別紙3-1精算額一覧表'!E8</f>
        <v/>
      </c>
      <c r="K2" s="108">
        <f>'別紙3-1精算額一覧表'!H8</f>
        <v>0</v>
      </c>
      <c r="L2" s="108">
        <f>'別紙3-1精算額一覧表'!K8</f>
        <v>0</v>
      </c>
      <c r="M2" s="108">
        <f>'別紙3-1精算額一覧表'!J8</f>
        <v>0</v>
      </c>
      <c r="N2" s="108">
        <f>'別紙3-1精算額一覧表'!I8</f>
        <v>0</v>
      </c>
      <c r="O2" s="108">
        <f>'別紙3-1精算額一覧表'!P8</f>
        <v>0</v>
      </c>
      <c r="P2" s="108">
        <f>'別紙3-1精算額一覧表'!Q8</f>
        <v>0</v>
      </c>
      <c r="Q2" s="108" t="str">
        <f>'別紙3-1精算額一覧表'!E13</f>
        <v/>
      </c>
      <c r="R2" s="108">
        <f>'別紙3-1精算額一覧表'!H13</f>
        <v>0</v>
      </c>
      <c r="S2" s="108">
        <f>'別紙3-1精算額一覧表'!K13</f>
        <v>0</v>
      </c>
      <c r="T2" s="108">
        <f>'別紙3-1精算額一覧表'!J13</f>
        <v>0</v>
      </c>
      <c r="U2" s="108">
        <f>'別紙3-1精算額一覧表'!I13</f>
        <v>0</v>
      </c>
      <c r="V2" s="108">
        <f>'別紙3-1精算額一覧表'!P13</f>
        <v>0</v>
      </c>
      <c r="W2" s="108">
        <f>'別紙3-1精算額一覧表'!Q13</f>
        <v>0</v>
      </c>
      <c r="X2" s="108">
        <f>'別紙3-2事業実施報告書'!P8</f>
        <v>0</v>
      </c>
      <c r="Y2" s="108">
        <f>'別紙3-2事業実施報告書'!AC8</f>
        <v>0</v>
      </c>
      <c r="Z2" s="108">
        <f>'別紙3-2事業実施報告書'!H16</f>
        <v>0</v>
      </c>
      <c r="AA2" s="108">
        <f>'別紙3-2事業実施報告書'!H44</f>
        <v>0</v>
      </c>
    </row>
  </sheetData>
  <phoneticPr fontId="3"/>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35"/>
  <sheetViews>
    <sheetView view="pageBreakPreview" zoomScale="85" zoomScaleNormal="85" zoomScaleSheetLayoutView="85" workbookViewId="0">
      <selection activeCell="E7" sqref="E7:E35"/>
    </sheetView>
  </sheetViews>
  <sheetFormatPr defaultColWidth="9" defaultRowHeight="14.25"/>
  <cols>
    <col min="1" max="1" width="5.5" style="60" customWidth="1"/>
    <col min="2" max="2" width="13.875" style="60" bestFit="1" customWidth="1"/>
    <col min="3" max="3" width="3.5" style="61" bestFit="1" customWidth="1"/>
    <col min="4" max="4" width="33.625" style="62" bestFit="1" customWidth="1"/>
    <col min="5" max="5" width="28.625" style="60" customWidth="1"/>
    <col min="6" max="6" width="23.625" style="60" customWidth="1"/>
    <col min="7" max="7" width="28.625" style="60" customWidth="1"/>
    <col min="8" max="8" width="37.875" style="60" customWidth="1"/>
    <col min="9" max="16384" width="9" style="60"/>
  </cols>
  <sheetData>
    <row r="1" spans="1:8">
      <c r="A1" s="60" t="s">
        <v>46</v>
      </c>
    </row>
    <row r="3" spans="1:8" s="68" customFormat="1">
      <c r="A3" s="63" t="s">
        <v>47</v>
      </c>
      <c r="B3" s="64"/>
      <c r="C3" s="65"/>
      <c r="D3" s="66"/>
      <c r="E3" s="64"/>
      <c r="F3" s="64"/>
      <c r="G3" s="64"/>
      <c r="H3" s="67"/>
    </row>
    <row r="4" spans="1:8" s="68" customFormat="1" ht="24">
      <c r="A4" s="69"/>
      <c r="B4" s="444" t="s">
        <v>48</v>
      </c>
      <c r="C4" s="445"/>
      <c r="D4" s="446"/>
      <c r="E4" s="450" t="s">
        <v>134</v>
      </c>
      <c r="F4" s="450"/>
      <c r="G4" s="451"/>
      <c r="H4" s="70" t="s">
        <v>135</v>
      </c>
    </row>
    <row r="5" spans="1:8" s="68" customFormat="1" ht="100.5" customHeight="1">
      <c r="A5" s="69"/>
      <c r="B5" s="447"/>
      <c r="C5" s="448"/>
      <c r="D5" s="449"/>
      <c r="E5" s="457" t="s">
        <v>138</v>
      </c>
      <c r="F5" s="458"/>
      <c r="G5" s="452" t="s">
        <v>139</v>
      </c>
      <c r="H5" s="439" t="s">
        <v>140</v>
      </c>
    </row>
    <row r="6" spans="1:8" s="68" customFormat="1" ht="48" customHeight="1">
      <c r="A6" s="69"/>
      <c r="B6" s="454" t="s">
        <v>136</v>
      </c>
      <c r="C6" s="455"/>
      <c r="D6" s="456"/>
      <c r="E6" s="459"/>
      <c r="F6" s="460"/>
      <c r="G6" s="453"/>
      <c r="H6" s="440"/>
    </row>
    <row r="7" spans="1:8" ht="13.5">
      <c r="A7" s="71"/>
      <c r="B7" s="441" t="s">
        <v>49</v>
      </c>
      <c r="C7" s="72">
        <v>1</v>
      </c>
      <c r="D7" s="73" t="s">
        <v>50</v>
      </c>
      <c r="E7" s="111">
        <v>1978</v>
      </c>
      <c r="F7" s="75">
        <v>1978</v>
      </c>
      <c r="G7" s="76">
        <v>1978</v>
      </c>
      <c r="H7" s="74">
        <v>989</v>
      </c>
    </row>
    <row r="8" spans="1:8" ht="13.5">
      <c r="A8" s="71"/>
      <c r="B8" s="442"/>
      <c r="C8" s="77">
        <v>2</v>
      </c>
      <c r="D8" s="78" t="s">
        <v>51</v>
      </c>
      <c r="E8" s="111">
        <v>631</v>
      </c>
      <c r="F8" s="79">
        <v>631</v>
      </c>
      <c r="G8" s="76">
        <v>631</v>
      </c>
      <c r="H8" s="74">
        <v>316</v>
      </c>
    </row>
    <row r="9" spans="1:8" ht="13.5">
      <c r="A9" s="71"/>
      <c r="B9" s="442"/>
      <c r="C9" s="77">
        <v>3</v>
      </c>
      <c r="D9" s="80" t="s">
        <v>52</v>
      </c>
      <c r="E9" s="111">
        <v>288</v>
      </c>
      <c r="F9" s="79">
        <v>288</v>
      </c>
      <c r="G9" s="76">
        <v>288</v>
      </c>
      <c r="H9" s="74">
        <v>144</v>
      </c>
    </row>
    <row r="10" spans="1:8" ht="13.5">
      <c r="A10" s="71"/>
      <c r="B10" s="442"/>
      <c r="C10" s="77">
        <v>4</v>
      </c>
      <c r="D10" s="80" t="s">
        <v>53</v>
      </c>
      <c r="E10" s="111">
        <v>228</v>
      </c>
      <c r="F10" s="79">
        <v>228</v>
      </c>
      <c r="G10" s="76">
        <v>228</v>
      </c>
      <c r="H10" s="74">
        <v>114</v>
      </c>
    </row>
    <row r="11" spans="1:8" ht="13.5">
      <c r="A11" s="71"/>
      <c r="B11" s="442"/>
      <c r="C11" s="77">
        <v>5</v>
      </c>
      <c r="D11" s="80" t="s">
        <v>54</v>
      </c>
      <c r="E11" s="111">
        <v>221</v>
      </c>
      <c r="F11" s="79">
        <v>221</v>
      </c>
      <c r="G11" s="76">
        <v>221</v>
      </c>
      <c r="H11" s="74">
        <v>110</v>
      </c>
    </row>
    <row r="12" spans="1:8" ht="13.5">
      <c r="A12" s="71"/>
      <c r="B12" s="442"/>
      <c r="C12" s="77">
        <v>6</v>
      </c>
      <c r="D12" s="80" t="s">
        <v>55</v>
      </c>
      <c r="E12" s="111">
        <v>279</v>
      </c>
      <c r="F12" s="75">
        <v>279</v>
      </c>
      <c r="G12" s="76">
        <v>279</v>
      </c>
      <c r="H12" s="74">
        <v>140</v>
      </c>
    </row>
    <row r="13" spans="1:8" ht="13.5">
      <c r="A13" s="71"/>
      <c r="B13" s="442"/>
      <c r="C13" s="77">
        <v>7</v>
      </c>
      <c r="D13" s="80" t="s">
        <v>56</v>
      </c>
      <c r="E13" s="111">
        <v>294</v>
      </c>
      <c r="F13" s="79">
        <v>294</v>
      </c>
      <c r="G13" s="76">
        <v>294</v>
      </c>
      <c r="H13" s="74">
        <v>147</v>
      </c>
    </row>
    <row r="14" spans="1:8" ht="13.5">
      <c r="A14" s="71"/>
      <c r="B14" s="442"/>
      <c r="C14" s="77">
        <v>8</v>
      </c>
      <c r="D14" s="78" t="s">
        <v>58</v>
      </c>
      <c r="E14" s="111">
        <v>271</v>
      </c>
      <c r="F14" s="75">
        <v>35</v>
      </c>
      <c r="G14" s="76">
        <v>271</v>
      </c>
      <c r="H14" s="74">
        <v>136</v>
      </c>
    </row>
    <row r="15" spans="1:8" ht="13.5">
      <c r="A15" s="71"/>
      <c r="B15" s="442"/>
      <c r="C15" s="77">
        <v>9</v>
      </c>
      <c r="D15" s="78" t="s">
        <v>59</v>
      </c>
      <c r="E15" s="111">
        <v>172</v>
      </c>
      <c r="F15" s="79">
        <v>19</v>
      </c>
      <c r="G15" s="76">
        <v>172</v>
      </c>
      <c r="H15" s="74">
        <v>86</v>
      </c>
    </row>
    <row r="16" spans="1:8" ht="13.5">
      <c r="A16" s="71"/>
      <c r="B16" s="442"/>
      <c r="C16" s="77">
        <v>10</v>
      </c>
      <c r="D16" s="78" t="s">
        <v>60</v>
      </c>
      <c r="E16" s="111">
        <v>257</v>
      </c>
      <c r="F16" s="79">
        <v>271</v>
      </c>
      <c r="G16" s="76">
        <v>257</v>
      </c>
      <c r="H16" s="74">
        <v>128</v>
      </c>
    </row>
    <row r="17" spans="1:8" ht="13.5">
      <c r="A17" s="71"/>
      <c r="B17" s="81" t="s">
        <v>61</v>
      </c>
      <c r="C17" s="77">
        <v>13</v>
      </c>
      <c r="D17" s="78" t="s">
        <v>61</v>
      </c>
      <c r="E17" s="111">
        <v>146</v>
      </c>
      <c r="F17" s="79">
        <v>146</v>
      </c>
      <c r="G17" s="76"/>
      <c r="H17" s="74">
        <v>73</v>
      </c>
    </row>
    <row r="18" spans="1:8" ht="13.5">
      <c r="A18" s="71"/>
      <c r="B18" s="441" t="s">
        <v>62</v>
      </c>
      <c r="C18" s="77">
        <v>14</v>
      </c>
      <c r="D18" s="80" t="s">
        <v>63</v>
      </c>
      <c r="E18" s="112">
        <v>1013</v>
      </c>
      <c r="F18" s="83">
        <v>1013</v>
      </c>
      <c r="G18" s="84"/>
      <c r="H18" s="82">
        <v>506</v>
      </c>
    </row>
    <row r="19" spans="1:8" ht="13.5">
      <c r="A19" s="71"/>
      <c r="B19" s="442"/>
      <c r="C19" s="77">
        <v>15</v>
      </c>
      <c r="D19" s="85" t="s">
        <v>64</v>
      </c>
      <c r="E19" s="111">
        <v>335</v>
      </c>
      <c r="F19" s="75">
        <v>335</v>
      </c>
      <c r="G19" s="76"/>
      <c r="H19" s="74">
        <v>167</v>
      </c>
    </row>
    <row r="20" spans="1:8" ht="13.5">
      <c r="A20" s="71"/>
      <c r="B20" s="442"/>
      <c r="C20" s="77">
        <v>16</v>
      </c>
      <c r="D20" s="80" t="s">
        <v>65</v>
      </c>
      <c r="E20" s="111">
        <v>259</v>
      </c>
      <c r="F20" s="79">
        <v>259</v>
      </c>
      <c r="G20" s="76"/>
      <c r="H20" s="74">
        <v>129</v>
      </c>
    </row>
    <row r="21" spans="1:8" ht="13.5">
      <c r="A21" s="71"/>
      <c r="B21" s="442"/>
      <c r="C21" s="77">
        <v>17</v>
      </c>
      <c r="D21" s="80" t="s">
        <v>66</v>
      </c>
      <c r="E21" s="111">
        <v>150</v>
      </c>
      <c r="F21" s="79">
        <v>150</v>
      </c>
      <c r="G21" s="76"/>
      <c r="H21" s="74">
        <v>75</v>
      </c>
    </row>
    <row r="22" spans="1:8" ht="13.5">
      <c r="A22" s="71"/>
      <c r="B22" s="442"/>
      <c r="C22" s="77">
        <v>18</v>
      </c>
      <c r="D22" s="86" t="s">
        <v>67</v>
      </c>
      <c r="E22" s="112">
        <v>985</v>
      </c>
      <c r="F22" s="83">
        <v>985</v>
      </c>
      <c r="G22" s="84"/>
      <c r="H22" s="82">
        <v>493</v>
      </c>
    </row>
    <row r="23" spans="1:8" ht="13.5">
      <c r="A23" s="71"/>
      <c r="B23" s="443"/>
      <c r="C23" s="77">
        <v>19</v>
      </c>
      <c r="D23" s="86" t="s">
        <v>68</v>
      </c>
      <c r="E23" s="112">
        <v>529</v>
      </c>
      <c r="F23" s="83">
        <v>529</v>
      </c>
      <c r="G23" s="84"/>
      <c r="H23" s="82">
        <v>264</v>
      </c>
    </row>
    <row r="24" spans="1:8" ht="13.5">
      <c r="A24" s="71"/>
      <c r="B24" s="441" t="s">
        <v>69</v>
      </c>
      <c r="C24" s="77">
        <v>20</v>
      </c>
      <c r="D24" s="85" t="s">
        <v>70</v>
      </c>
      <c r="E24" s="111">
        <v>107</v>
      </c>
      <c r="F24" s="87" t="s">
        <v>71</v>
      </c>
      <c r="G24" s="88" t="s">
        <v>71</v>
      </c>
      <c r="H24" s="74">
        <v>41</v>
      </c>
    </row>
    <row r="25" spans="1:8" ht="13.5">
      <c r="A25" s="71"/>
      <c r="B25" s="442"/>
      <c r="C25" s="77">
        <v>21</v>
      </c>
      <c r="D25" s="85" t="s">
        <v>72</v>
      </c>
      <c r="E25" s="111">
        <v>175</v>
      </c>
      <c r="F25" s="87" t="s">
        <v>71</v>
      </c>
      <c r="G25" s="88" t="s">
        <v>71</v>
      </c>
      <c r="H25" s="74">
        <v>67</v>
      </c>
    </row>
    <row r="26" spans="1:8" ht="13.5">
      <c r="A26" s="71"/>
      <c r="B26" s="442"/>
      <c r="C26" s="77">
        <v>22</v>
      </c>
      <c r="D26" s="78" t="s">
        <v>73</v>
      </c>
      <c r="E26" s="111">
        <v>60</v>
      </c>
      <c r="F26" s="87" t="s">
        <v>71</v>
      </c>
      <c r="G26" s="88" t="s">
        <v>71</v>
      </c>
      <c r="H26" s="74">
        <v>23</v>
      </c>
    </row>
    <row r="27" spans="1:8" ht="13.5">
      <c r="A27" s="71"/>
      <c r="B27" s="442"/>
      <c r="C27" s="77">
        <v>23</v>
      </c>
      <c r="D27" s="85" t="s">
        <v>74</v>
      </c>
      <c r="E27" s="111">
        <v>106</v>
      </c>
      <c r="F27" s="87"/>
      <c r="G27" s="88"/>
      <c r="H27" s="74">
        <v>41</v>
      </c>
    </row>
    <row r="28" spans="1:8" ht="13.5">
      <c r="A28" s="71"/>
      <c r="B28" s="442"/>
      <c r="C28" s="77">
        <v>24</v>
      </c>
      <c r="D28" s="78" t="s">
        <v>137</v>
      </c>
      <c r="E28" s="111">
        <v>35</v>
      </c>
      <c r="F28" s="87"/>
      <c r="G28" s="88"/>
      <c r="H28" s="74">
        <v>17</v>
      </c>
    </row>
    <row r="29" spans="1:8" ht="13.5">
      <c r="A29" s="71"/>
      <c r="B29" s="442"/>
      <c r="C29" s="77">
        <v>25</v>
      </c>
      <c r="D29" s="85" t="s">
        <v>57</v>
      </c>
      <c r="E29" s="111">
        <v>19</v>
      </c>
      <c r="F29" s="87" t="s">
        <v>71</v>
      </c>
      <c r="G29" s="88" t="s">
        <v>71</v>
      </c>
      <c r="H29" s="74">
        <v>9</v>
      </c>
    </row>
    <row r="30" spans="1:8" ht="13.5">
      <c r="A30" s="71"/>
      <c r="B30" s="442"/>
      <c r="C30" s="77">
        <v>26</v>
      </c>
      <c r="D30" s="78" t="s">
        <v>75</v>
      </c>
      <c r="E30" s="111">
        <v>30</v>
      </c>
      <c r="F30" s="87" t="s">
        <v>71</v>
      </c>
      <c r="G30" s="88" t="s">
        <v>71</v>
      </c>
      <c r="H30" s="74">
        <v>11</v>
      </c>
    </row>
    <row r="31" spans="1:8" ht="13.5">
      <c r="A31" s="71"/>
      <c r="B31" s="443"/>
      <c r="C31" s="77">
        <v>27</v>
      </c>
      <c r="D31" s="78" t="s">
        <v>76</v>
      </c>
      <c r="E31" s="111">
        <v>35</v>
      </c>
      <c r="F31" s="87" t="s">
        <v>71</v>
      </c>
      <c r="G31" s="88" t="s">
        <v>71</v>
      </c>
      <c r="H31" s="74">
        <v>13</v>
      </c>
    </row>
    <row r="32" spans="1:8" ht="13.5">
      <c r="A32" s="71"/>
      <c r="B32" s="441" t="s">
        <v>77</v>
      </c>
      <c r="C32" s="77">
        <v>28</v>
      </c>
      <c r="D32" s="85" t="s">
        <v>78</v>
      </c>
      <c r="E32" s="111">
        <v>50</v>
      </c>
      <c r="F32" s="87" t="s">
        <v>71</v>
      </c>
      <c r="G32" s="88" t="s">
        <v>71</v>
      </c>
      <c r="H32" s="74">
        <v>25</v>
      </c>
    </row>
    <row r="33" spans="1:8" ht="13.5">
      <c r="A33" s="71"/>
      <c r="B33" s="442"/>
      <c r="C33" s="77">
        <v>29</v>
      </c>
      <c r="D33" s="78" t="s">
        <v>79</v>
      </c>
      <c r="E33" s="111">
        <v>36</v>
      </c>
      <c r="F33" s="89" t="s">
        <v>71</v>
      </c>
      <c r="G33" s="88" t="s">
        <v>71</v>
      </c>
      <c r="H33" s="74">
        <v>18</v>
      </c>
    </row>
    <row r="34" spans="1:8" ht="13.5">
      <c r="A34" s="71"/>
      <c r="B34" s="442"/>
      <c r="C34" s="77">
        <v>30</v>
      </c>
      <c r="D34" s="78" t="s">
        <v>80</v>
      </c>
      <c r="E34" s="111">
        <v>38</v>
      </c>
      <c r="F34" s="87" t="s">
        <v>71</v>
      </c>
      <c r="G34" s="88" t="s">
        <v>71</v>
      </c>
      <c r="H34" s="74">
        <v>19</v>
      </c>
    </row>
    <row r="35" spans="1:8" ht="13.5">
      <c r="A35" s="90"/>
      <c r="B35" s="443"/>
      <c r="C35" s="77">
        <v>31</v>
      </c>
      <c r="D35" s="78" t="s">
        <v>81</v>
      </c>
      <c r="E35" s="111">
        <v>37</v>
      </c>
      <c r="F35" s="87" t="s">
        <v>71</v>
      </c>
      <c r="G35" s="88" t="s">
        <v>71</v>
      </c>
      <c r="H35" s="74">
        <v>18</v>
      </c>
    </row>
  </sheetData>
  <mergeCells count="10">
    <mergeCell ref="H5:H6"/>
    <mergeCell ref="B18:B23"/>
    <mergeCell ref="B24:B31"/>
    <mergeCell ref="B32:B35"/>
    <mergeCell ref="B4:D5"/>
    <mergeCell ref="E4:G4"/>
    <mergeCell ref="G5:G6"/>
    <mergeCell ref="B6:D6"/>
    <mergeCell ref="B7:B16"/>
    <mergeCell ref="E5:F6"/>
  </mergeCells>
  <phoneticPr fontId="3"/>
  <printOptions horizontalCentered="1"/>
  <pageMargins left="0.70866141732283472" right="0.70866141732283472" top="0.74803149606299213" bottom="0.74803149606299213" header="0.31496062992125984" footer="0.31496062992125984"/>
  <pageSetup paperSize="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別紙3-1精算額一覧表</vt:lpstr>
      <vt:lpstr>別紙3-2事業実施報告書</vt:lpstr>
      <vt:lpstr>単価表</vt:lpstr>
      <vt:lpstr>集計用</vt:lpstr>
      <vt:lpstr>基準単価</vt:lpstr>
      <vt:lpstr>基準単価!Print_Area</vt:lpstr>
      <vt:lpstr>単価表!Print_Area</vt:lpstr>
      <vt:lpstr>'別紙3-1精算額一覧表'!Print_Area</vt:lpstr>
      <vt:lpstr>'別紙3-2事業実施報告書'!Print_Area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登坂　潤子</dc:creator>
  <cp:lastModifiedBy>新潟市</cp:lastModifiedBy>
  <cp:lastPrinted>2021-10-21T10:53:38Z</cp:lastPrinted>
  <dcterms:created xsi:type="dcterms:W3CDTF">2021-10-14T05:51:05Z</dcterms:created>
  <dcterms:modified xsi:type="dcterms:W3CDTF">2022-06-08T08:52:12Z</dcterms:modified>
</cp:coreProperties>
</file>